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obcal\SistemaControlInterno_2014_2017\VIGENCIA 2017\TRANSPARENCIA 2016\AUDITORIAS INTERNAS CONTROL  INTERNO 2014-2017\AUDITORIAS 2016\PROGRAMA ANUAL DE AUDITORIAS\"/>
    </mc:Choice>
  </mc:AlternateContent>
  <bookViews>
    <workbookView xWindow="0" yWindow="0" windowWidth="19320" windowHeight="7830" firstSheet="18" activeTab="18"/>
  </bookViews>
  <sheets>
    <sheet name="2014" sheetId="2" state="hidden" r:id="rId1"/>
    <sheet name="informe " sheetId="3" state="hidden" r:id="rId2"/>
    <sheet name="2015" sheetId="4" state="hidden" r:id="rId3"/>
    <sheet name="procesos y procedimientos" sheetId="5" state="hidden" r:id="rId4"/>
    <sheet name="Resumen Auditorias 2014" sheetId="6" r:id="rId5"/>
    <sheet name="Resumen Auditorias2015" sheetId="7" r:id="rId6"/>
    <sheet name="EVALUACION PROCESOS 2015" sheetId="8" r:id="rId7"/>
    <sheet name="AUDITORIAS 2016" sheetId="9" r:id="rId8"/>
    <sheet name="control previo 2016" sheetId="10" r:id="rId9"/>
    <sheet name="C.G.R 2014" sheetId="11" r:id="rId10"/>
    <sheet name="C.G.R 2015" sheetId="12" r:id="rId11"/>
    <sheet name="Hoja1" sheetId="13" r:id="rId12"/>
    <sheet name="RESUMEN AUD SEC GENERAL" sheetId="14" r:id="rId13"/>
    <sheet name="CRONOGRMA DE  AUDITORIAS" sheetId="15" r:id="rId14"/>
    <sheet name="SECRETARIAS" sheetId="18" r:id="rId15"/>
    <sheet name="AUDITORIAS  NUEVAS" sheetId="16" r:id="rId16"/>
    <sheet name="Hoja2" sheetId="17" r:id="rId17"/>
    <sheet name="PLANEACION DE  AUDITORIAS" sheetId="19" r:id="rId18"/>
    <sheet name="EJECUCION AUDITORIAS 2016 " sheetId="20" r:id="rId19"/>
    <sheet name="PROGRAMACION AUDITORIAS 2016" sheetId="22" r:id="rId20"/>
  </sheets>
  <definedNames>
    <definedName name="_xlnm.Print_Area" localSheetId="13">'CRONOGRMA DE  AUDITORIAS'!$A$1:$J$64</definedName>
    <definedName name="_xlnm.Print_Area" localSheetId="18">'EJECUCION AUDITORIAS 2016 '!$A$1:$J$45</definedName>
    <definedName name="_xlnm.Print_Area" localSheetId="17">'PLANEACION DE  AUDITORIAS'!$A$1:$J$43</definedName>
    <definedName name="_xlnm.Print_Area" localSheetId="19">'PROGRAMACION AUDITORIAS 2016'!$A$1:$J$38</definedName>
    <definedName name="_xlnm.Print_Titles" localSheetId="13">'CRONOGRMA DE  AUDITORIAS'!$1:$5</definedName>
    <definedName name="_xlnm.Print_Titles" localSheetId="18">'EJECUCION AUDITORIAS 2016 '!$1:$3</definedName>
    <definedName name="_xlnm.Print_Titles" localSheetId="17">'PLANEACION DE  AUDITORIAS'!$1:$4</definedName>
    <definedName name="_xlnm.Print_Titles" localSheetId="19">'PROGRAMACION AUDITORIAS 2016'!$1:$5</definedName>
  </definedNames>
  <calcPr calcId="152511"/>
</workbook>
</file>

<file path=xl/calcChain.xml><?xml version="1.0" encoding="utf-8"?>
<calcChain xmlns="http://schemas.openxmlformats.org/spreadsheetml/2006/main">
  <c r="C5" i="20" l="1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M39" i="19" l="1"/>
  <c r="A8" i="16"/>
  <c r="C6" i="19"/>
  <c r="C7" i="19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C32" i="19" s="1"/>
  <c r="C33" i="19" s="1"/>
  <c r="C34" i="19" s="1"/>
  <c r="C7" i="15" l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C25" i="15" s="1"/>
  <c r="C26" i="15" s="1"/>
  <c r="C27" i="15" s="1"/>
  <c r="C28" i="15" s="1"/>
  <c r="C29" i="15" s="1"/>
  <c r="C30" i="15" s="1"/>
  <c r="C31" i="15" s="1"/>
  <c r="C36" i="15" s="1"/>
  <c r="C37" i="15" s="1"/>
  <c r="C38" i="15" s="1"/>
  <c r="C39" i="15" s="1"/>
  <c r="C40" i="15" s="1"/>
  <c r="C41" i="15" s="1"/>
  <c r="C42" i="15" s="1"/>
  <c r="C43" i="15" s="1"/>
  <c r="C44" i="15" s="1"/>
  <c r="C45" i="15" s="1"/>
  <c r="C46" i="15" s="1"/>
  <c r="C49" i="15" s="1"/>
  <c r="C50" i="15" s="1"/>
  <c r="C51" i="15" s="1"/>
  <c r="C52" i="15" s="1"/>
  <c r="A13" i="18" l="1"/>
  <c r="A14" i="18" s="1"/>
  <c r="A15" i="18" s="1"/>
  <c r="A16" i="18" s="1"/>
  <c r="A17" i="18" s="1"/>
  <c r="A9" i="16"/>
  <c r="A10" i="16" s="1"/>
  <c r="A11" i="16" s="1"/>
  <c r="A12" i="16" s="1"/>
  <c r="O11" i="16"/>
  <c r="A24" i="18" l="1"/>
  <c r="C12" i="18"/>
  <c r="C13" i="18" s="1"/>
  <c r="C14" i="18" s="1"/>
  <c r="C15" i="18" s="1"/>
  <c r="C16" i="18" s="1"/>
  <c r="C17" i="18" s="1"/>
  <c r="C18" i="18" s="1"/>
  <c r="A3" i="18"/>
  <c r="A5" i="18" s="1"/>
  <c r="A7" i="18" s="1"/>
  <c r="A4" i="3" l="1"/>
  <c r="C6" i="22"/>
  <c r="C7" i="22" s="1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</calcChain>
</file>

<file path=xl/sharedStrings.xml><?xml version="1.0" encoding="utf-8"?>
<sst xmlns="http://schemas.openxmlformats.org/spreadsheetml/2006/main" count="2073" uniqueCount="566">
  <si>
    <t>SECRETARIA DE EDUCACION</t>
  </si>
  <si>
    <t>SECRETARIA DE GOBIERNO</t>
  </si>
  <si>
    <t>TIPO DE AUDITORIA</t>
  </si>
  <si>
    <t>SECRETARIA AUDITADA</t>
  </si>
  <si>
    <t>AUDITOR</t>
  </si>
  <si>
    <t xml:space="preserve">AUDITORIA GENERAL     No  2 </t>
  </si>
  <si>
    <t>AUDITORIA EXPRESS     No  3</t>
  </si>
  <si>
    <t>AUDITORIA EXPRESS     No   11</t>
  </si>
  <si>
    <t>AUDITORIA EXPRESS     No   12</t>
  </si>
  <si>
    <t>AUDITORIA EXPRESS     No  4</t>
  </si>
  <si>
    <t>AUDITORIA EXPRESS    No   5</t>
  </si>
  <si>
    <t>AUDITORIA EXPRESS    No   6</t>
  </si>
  <si>
    <t>AUDITORIA EXPRESS     No  7</t>
  </si>
  <si>
    <t>AUDITORIA EXPRESS     No  8</t>
  </si>
  <si>
    <t>AUDITORIA EXPRESS     No   9</t>
  </si>
  <si>
    <t>AUDITORIA EXPRESS     No   10</t>
  </si>
  <si>
    <t>SECRETARIA DE VIVIENDA</t>
  </si>
  <si>
    <t>SECRETARIA DE AGRICULTURA</t>
  </si>
  <si>
    <t>SECRETARIA DE GENERAL</t>
  </si>
  <si>
    <t>SECRETARIA DE CULTURA</t>
  </si>
  <si>
    <t>SECRETARIA DE PRIVADA</t>
  </si>
  <si>
    <t>SECRETARIA DE DESARROLLO SOCIAL</t>
  </si>
  <si>
    <t>AVANCES PLANES DE MEJORAMIENTO CGC</t>
  </si>
  <si>
    <t>AUDITORIA EXPRESS     No   13</t>
  </si>
  <si>
    <t>AUDITORIA EXPRESS     No   14</t>
  </si>
  <si>
    <t>AUDITORIA EXPRESS     No   15</t>
  </si>
  <si>
    <t>AUDITORIA EXPRESS     No   16</t>
  </si>
  <si>
    <t>X</t>
  </si>
  <si>
    <t>AUDITORIA AMBIENTAL SECRETARIA DE INFRAESTRUCTURA</t>
  </si>
  <si>
    <t>AUDITORIA EXPRESS     No   17</t>
  </si>
  <si>
    <t>AUDITORIA AMBIENTAL SECRETARIA DE EDUCACION</t>
  </si>
  <si>
    <t xml:space="preserve">GRUPO DE GESTION ADMINISTRATIVA </t>
  </si>
  <si>
    <t>GRUPO DE BIENES</t>
  </si>
  <si>
    <t>AUDITORIA EXPRESS     No   18</t>
  </si>
  <si>
    <t>UNIDAD DE PRESTACIONES SOCIALES</t>
  </si>
  <si>
    <t>AUDITORIA EXPRESS     No   19</t>
  </si>
  <si>
    <t>AUDITORIA EXPRESS     No   20</t>
  </si>
  <si>
    <t>AUDITORIA EXPRESS     No   21</t>
  </si>
  <si>
    <t>AUDITORIA EXPRESS     No   22</t>
  </si>
  <si>
    <t>AUDITORIA EXPRESS     No   23</t>
  </si>
  <si>
    <t>AUDITORIA EXPRESS     No   24</t>
  </si>
  <si>
    <t>AUDITORIA EXPRESS     No   25</t>
  </si>
  <si>
    <t>AUDITORIA EXPRESS     No   26</t>
  </si>
  <si>
    <t>AUDITORIA EXPRESS     No   27</t>
  </si>
  <si>
    <t>AUDITORIA EXPRESS     No   28</t>
  </si>
  <si>
    <t>JESUS DAVID LONDOÑO B</t>
  </si>
  <si>
    <t>JORGE ANDRES PULGARIN S</t>
  </si>
  <si>
    <t>ANA ESPERANZA  VALENCIA R</t>
  </si>
  <si>
    <t>LEIDY CONSTANZA RAMIREZ M</t>
  </si>
  <si>
    <t>GLORIA MARLENY  ALVAREZ V</t>
  </si>
  <si>
    <t>CRISTIAN CAMILO MONTES CH</t>
  </si>
  <si>
    <t xml:space="preserve">AVANCES PLAN ANTICORRUPCION Y ATENCION AL CIUDADANO </t>
  </si>
  <si>
    <t>AUDITORIA EXPRESS UNIDAD DE CONTROL DISCIPLINARIO</t>
  </si>
  <si>
    <t xml:space="preserve">SECRETARIA DE EDUCACION PROYECTO 43010 S.G.R REGALIAS FORTALECIMIENTO DE COMPETENCIAS COMUNICATIVAS EN INGLES </t>
  </si>
  <si>
    <t xml:space="preserve">ADRIANA VALLEJO ESCOBAR </t>
  </si>
  <si>
    <t>ANGELA MARIA VELAZQUEZ G</t>
  </si>
  <si>
    <t>AUDITORIA EXPRESS SECRETARIA DE DESARROLLO ECONOMICO  AL PROYECTO FORTALECIMIENTO DE CT EN BIOTECNOLOGIA PARA EL DEPARTAMENTO DE CALDAS</t>
  </si>
  <si>
    <t>AUDITORIA EXPRESS GESTION AMBIENTAL DESARROLLO ECONOMICO</t>
  </si>
  <si>
    <t>AUDITORIA DE RIESGOS</t>
  </si>
  <si>
    <t>SECRETARIA DE PLANEACION GESTION AMBIENTAL</t>
  </si>
  <si>
    <t>SECRETARIA DE EDUCACION LICITACION  PUBLICA LP-SED-007-2014 CONVENIO ALIMENTACION ESCOLAR</t>
  </si>
  <si>
    <t>AUDITORIA EXPRESS 1B</t>
  </si>
  <si>
    <t>SECRETARIO DE GOBIERNO ACCIDENTE VEHICULO OVM 235</t>
  </si>
  <si>
    <t>EJECUCION PLAN DE AUDITORIAS  - UNIDAD DE CONTROL INTERNO - VIGENCIA 2014</t>
  </si>
  <si>
    <t>AVANCES PLANES DE MEJORAMIENTO C.G.C</t>
  </si>
  <si>
    <t>SECRETARIA</t>
  </si>
  <si>
    <t>INFORME DEFINITIVO</t>
  </si>
  <si>
    <t>FORTALEZAS</t>
  </si>
  <si>
    <t>ASPECTOS POR MEJORAR</t>
  </si>
  <si>
    <t>DEBILIDADES</t>
  </si>
  <si>
    <t>NUMERO DE AUDITORIA</t>
  </si>
  <si>
    <t>GOBIERNO</t>
  </si>
  <si>
    <t>01B</t>
  </si>
  <si>
    <t>RECOMENDACIONES</t>
  </si>
  <si>
    <t>UDEGER</t>
  </si>
  <si>
    <t>ABRIL 11 /2014</t>
  </si>
  <si>
    <t>OCTUBRE 28/2014</t>
  </si>
  <si>
    <t>OCTUBRE 21/2014</t>
  </si>
  <si>
    <t>AGRICULTURA</t>
  </si>
  <si>
    <t>GENERAL</t>
  </si>
  <si>
    <t>INFRAESTRUCTRA</t>
  </si>
  <si>
    <t>VIVIENDA</t>
  </si>
  <si>
    <t>DESARROLLO SOCIAL</t>
  </si>
  <si>
    <t>MATRIZ DE RIESGOS</t>
  </si>
  <si>
    <t>AVANCE A LOS PLANES DE MEJORAMIENTO</t>
  </si>
  <si>
    <t>INFORME PRELIMINAR</t>
  </si>
  <si>
    <t>AGOSTO 14/2014</t>
  </si>
  <si>
    <t>OCTUBRE 22/2014</t>
  </si>
  <si>
    <t>OCTUBRE 23/2014</t>
  </si>
  <si>
    <t>OCTUBRE 27/2014</t>
  </si>
  <si>
    <t>OCTUBRE 29/2014</t>
  </si>
  <si>
    <t>VOVIEMBRE 06/2014</t>
  </si>
  <si>
    <t>NOVIEMBRE 07/2014</t>
  </si>
  <si>
    <t>GESTION ADMINISTRATIVA</t>
  </si>
  <si>
    <t>SECRETARIA DE EDUCACION PROGRAMA P.A.E</t>
  </si>
  <si>
    <t>SECRETARIA DE EDUCACION GESTION AMBIENTAL</t>
  </si>
  <si>
    <t>SECRETARIA CULTURA PROYECTO 43306 SGR- CONFORMACION PLAN DEPTAL DE MUSICA DE CALDAS - MUSICA PARA LA PAZ Y CONVIVENCIA EN TODO EL DEPTO</t>
  </si>
  <si>
    <t>RESUMEN DE LAS AUDITORIAS VIGENCIA 2014</t>
  </si>
  <si>
    <t>AUDITORIA EXPRESS UNIDAD DE RENTAS IMPUESTO AL REGISTRO</t>
  </si>
  <si>
    <t>x</t>
  </si>
  <si>
    <t>AUDITORIA EXPRESS UNIDAD DE PRESUPUESTO</t>
  </si>
  <si>
    <t>AUDITORIA EXPRESS SECRETARIA DE DEPORTES</t>
  </si>
  <si>
    <t>EJECUCION PLAN DE AUDITORIAS  - UNIDAD DE CONTROL INTERNO - VIGENCIA 2015</t>
  </si>
  <si>
    <t>Auditoria Express 01</t>
  </si>
  <si>
    <t>Auditoria Express 02</t>
  </si>
  <si>
    <t xml:space="preserve">Secretaria General </t>
  </si>
  <si>
    <t>Auditoria Express 03</t>
  </si>
  <si>
    <t>Auditoria Express 04</t>
  </si>
  <si>
    <t>Auditoria Express 06</t>
  </si>
  <si>
    <t>Auditoria Express 05</t>
  </si>
  <si>
    <t>Auditoria medicion MECI 2014</t>
  </si>
  <si>
    <t>DAMARES GUERRERO TRUJILLO</t>
  </si>
  <si>
    <t>Auditoria Express 07</t>
  </si>
  <si>
    <t>Seguimiento a los Planes de mejoramiento a dic 31 de 2014</t>
  </si>
  <si>
    <t>Auditoria de Control interno Contable 2014</t>
  </si>
  <si>
    <t>Seguimiento a los Planes de mejoramiento a dic 31 de Marzo de 2015</t>
  </si>
  <si>
    <t>Auditoria Express 08</t>
  </si>
  <si>
    <t>Secretaría de Agricultura</t>
  </si>
  <si>
    <t>Auditoria Financiera Vigencia 2014, Unidad de Contabilidad</t>
  </si>
  <si>
    <t>EVALUACION A PROCESOS Y PROCEDIMIENTOS- VIGENCIA 2015</t>
  </si>
  <si>
    <t>SECRETARIA EVALUADA</t>
  </si>
  <si>
    <t>PROCESO  EVALUADO</t>
  </si>
  <si>
    <t>Procesos y Procedimientos Grupo de Gestion administrativa</t>
  </si>
  <si>
    <t>Resolucion de Viaticos</t>
  </si>
  <si>
    <t xml:space="preserve">02- SECRETARIA GENERAL </t>
  </si>
  <si>
    <t xml:space="preserve"> Procesos y Procedimientos -Unidad de Transito</t>
  </si>
  <si>
    <t xml:space="preserve"> Procesos y Procedimientos -Unidad de Seguridad y Conviencia ciudadana </t>
  </si>
  <si>
    <t xml:space="preserve">04- SECRETARIA DE GOBIERNO </t>
  </si>
  <si>
    <t xml:space="preserve">03- SECRETARIA DE GOBIERNO </t>
  </si>
  <si>
    <t>01- SECRETARIA GENERAL</t>
  </si>
  <si>
    <t>Auditoria Express 09</t>
  </si>
  <si>
    <t>Grupo de Bienes propiedad planta y Equipos</t>
  </si>
  <si>
    <t>Auditoria Express 010</t>
  </si>
  <si>
    <t xml:space="preserve">secretaria de Vivienda </t>
  </si>
  <si>
    <t>ANYELA ANDREA HENAO LONDOÑO</t>
  </si>
  <si>
    <t>Unidad de Tesoreria Cuentas Bancarias</t>
  </si>
  <si>
    <t>Auditoria Express 011</t>
  </si>
  <si>
    <t>Secretaria de Infraestructura</t>
  </si>
  <si>
    <t>Auditoria Express 012</t>
  </si>
  <si>
    <t xml:space="preserve">LINA MARIA CARDONA </t>
  </si>
  <si>
    <t xml:space="preserve">Unidad de Rentas Impuesto al Deguello de Ganador Mayor </t>
  </si>
  <si>
    <t>05- SECRETARIA DE VIVIENDA (Anyela)</t>
  </si>
  <si>
    <t>Auditoria Express 013</t>
  </si>
  <si>
    <t>Auditoria Express 014</t>
  </si>
  <si>
    <t>Procesos y Procedimientos Proyecto Paisaje Cultural Cafetero</t>
  </si>
  <si>
    <t>ANYELA A HENAO</t>
  </si>
  <si>
    <t>Grupo de Archivo - Calidad implementacion de la Ley de transparencia y del Derecho de acceso a la informacion publica</t>
  </si>
  <si>
    <t>Unidad de Rentas Departamentales impuesto de vehículos</t>
  </si>
  <si>
    <t>ITEM</t>
  </si>
  <si>
    <t>No DE AUDITORIA</t>
  </si>
  <si>
    <t>NOMBRE DE LA AUDITORIA</t>
  </si>
  <si>
    <t>GENERÓ PLAN DE MEJORAMIENTO</t>
  </si>
  <si>
    <t xml:space="preserve">SI </t>
  </si>
  <si>
    <t>NO</t>
  </si>
  <si>
    <t>SECRETARIAS</t>
  </si>
  <si>
    <t>06- SECRETARÍA DE HACIENDA Dto 0282</t>
  </si>
  <si>
    <t>Delegacion de funciones en materia contratual y ordenacion del gasto</t>
  </si>
  <si>
    <t>Auditoria Express 015</t>
  </si>
  <si>
    <t>Secretaría de Educacion Unspeccion y vigilancia</t>
  </si>
  <si>
    <t>Auditoria Express 016</t>
  </si>
  <si>
    <t>Secretaria de Educacion Proyecto Ondas</t>
  </si>
  <si>
    <t>Auditoria Express 017</t>
  </si>
  <si>
    <t>Secretaria de Educacion Escalafon Docente</t>
  </si>
  <si>
    <t>Auditoria Express 018</t>
  </si>
  <si>
    <t>AUDITORIA CAJA MENOR</t>
  </si>
  <si>
    <t>Auditoria Express 19</t>
  </si>
  <si>
    <t>SECRETARIA DE GOBIERNO ACCIDENTE VEHICULO OVM 235</t>
  </si>
  <si>
    <t>SECRETARIA DE GOBIERNO, PROCESO DE CONTRATACION</t>
  </si>
  <si>
    <t>AUDITORIA No 1</t>
  </si>
  <si>
    <t xml:space="preserve">AUDITORIA     No  2 </t>
  </si>
  <si>
    <t>SECRETARIA DE EDUCACION, PROCESO DE CONTRATACION</t>
  </si>
  <si>
    <t>ENVIÓ PLAN DE MEJORAMIENTO A LA UNIDAD DE CONTROL INTERNO</t>
  </si>
  <si>
    <t>PROYECTOS DE LA SECRETARIA DE AGRICULTURA,  VIGENCIAS 2013-3014</t>
  </si>
  <si>
    <t>SECRETARIA GENERAL</t>
  </si>
  <si>
    <t>GRUPO DE GESTION ADMINISTRATIVA, ( NOMINA DE PERSONAL ADMINISTRATIVO,NOMINA DE PENSIONADOS, HOJAS DE VIDA, CERTIFICADOS)</t>
  </si>
  <si>
    <t>CONTRATACION SUSCRITOS A MAYO DE 2014</t>
  </si>
  <si>
    <t>SECRETARIA DE HACIENDA</t>
  </si>
  <si>
    <t xml:space="preserve">SECRETARIA DE EDUCACION </t>
  </si>
  <si>
    <t xml:space="preserve"> PROYECTO 43010 S.G.R REGALIAS FORTALECIMIENTO DE COMPETENCIAS COMUNICATIVAS EN INGLES </t>
  </si>
  <si>
    <t>SECRETARIA DE  DESARROLLO ECONOMICO</t>
  </si>
  <si>
    <t xml:space="preserve"> SECRETARIA DE NFRAESTRUCTURA</t>
  </si>
  <si>
    <t>CONTRATACION VIGENCIA 2014</t>
  </si>
  <si>
    <t xml:space="preserve">SECRETARIA CULTURA </t>
  </si>
  <si>
    <t>PROYECTO 43306 SGR- CONFORMACION PLAN DEPTAL DE MUSICA DE CALDAS - MUSICA PARA LA PAZ Y CONVIVENCIA EN TODO EL DEPTO</t>
  </si>
  <si>
    <t xml:space="preserve"> SECRETARIA DE DESARROLLO ECONOMICO  </t>
  </si>
  <si>
    <t xml:space="preserve"> PROYECTO FORTALECIMIENTO DE CT EN BIOTECNOLOGIA PARA EL DEPARTAMENTO DE CALDAS</t>
  </si>
  <si>
    <t>CONTRATACION SUSCRITA A ABRIL DE 2014</t>
  </si>
  <si>
    <t>PROYECTOS DE LA SECRETARIA DE DESARROLLO SOCIAL VIGENCIA 2014</t>
  </si>
  <si>
    <t>Auditoria Express  20</t>
  </si>
  <si>
    <t>ULTIMA FECHA DE VENCIMIENTO  DEL PLAN DE MEJORAMIENTO</t>
  </si>
  <si>
    <t>MARZO DE 2015</t>
  </si>
  <si>
    <t>DICIEMBRE DE 2015</t>
  </si>
  <si>
    <t>GESTION AMBIENTAL ( EDUCACION AMBIENTAL)</t>
  </si>
  <si>
    <t>NOVIEMBRE  DE 2015</t>
  </si>
  <si>
    <t>AUDITORIA EXPRESS PROCESO DE CONTRTATACIONSECRETARIA DE DEPORTES</t>
  </si>
  <si>
    <t xml:space="preserve"> SECRETARIA DE DEPORTES</t>
  </si>
  <si>
    <t>no esta en formato</t>
  </si>
  <si>
    <t>DICIEMBRE DE 2014</t>
  </si>
  <si>
    <t>AUDITORIA EXPRESS  GRUPO DE BIENES</t>
  </si>
  <si>
    <t>NO HAY SOPORTE DE OFICIO REMISORIO</t>
  </si>
  <si>
    <t xml:space="preserve"> SI LO ENVIO, PERO NO EN EL FORMATO </t>
  </si>
  <si>
    <t>NOMBRE SECRETARIO DE DESPACHO</t>
  </si>
  <si>
    <t>AUDITOR INTERNO DE LA UNIDAD DE CONTROL INTERNO</t>
  </si>
  <si>
    <t>JESUS DAVID LONDOÑO B, ANA ESPERANZA VALENCIA R, JORGE ANDRES PULGARIN S,</t>
  </si>
  <si>
    <t xml:space="preserve">ANULADA </t>
  </si>
  <si>
    <t>AUDITORIA EXPRESS 1</t>
  </si>
  <si>
    <t xml:space="preserve">DAMARES GUERRERO TRUJILLO </t>
  </si>
  <si>
    <t>JORGE ANDRES GOMEZ ESCUDERO</t>
  </si>
  <si>
    <t>MARIA ARACELLY LOPEZ GIL</t>
  </si>
  <si>
    <t xml:space="preserve">SECRETARIA DE EDUCACION, </t>
  </si>
  <si>
    <t xml:space="preserve">SECRETARIA DE GOBIERNO </t>
  </si>
  <si>
    <t>ANGELO QUINTERO PALACIO</t>
  </si>
  <si>
    <t>JUAN CARLOS GOMEZ MONTOYA</t>
  </si>
  <si>
    <t>JOSE BERNARDO GONZALEZ BETANDCURTH</t>
  </si>
  <si>
    <t>GUSTAVO ADOLFO CASTAÑEDA MESA</t>
  </si>
  <si>
    <t>MARTIN AUGUSTO DURAN CESPEDES</t>
  </si>
  <si>
    <t>ALVARO HERNANDO JIMENEZ CAICEDO</t>
  </si>
  <si>
    <t>PATRICIA DEL PILAR RUIZ VERA</t>
  </si>
  <si>
    <t>CARLOS ABAD RAMIREZ TORO</t>
  </si>
  <si>
    <t xml:space="preserve"> SECRETARIA DE EDUCACION</t>
  </si>
  <si>
    <t xml:space="preserve">ANULDA </t>
  </si>
  <si>
    <t>TODAS LAS SECRETARIAS</t>
  </si>
  <si>
    <t>AVANCE PLANES DE MEJORAMIENTO C.G.C</t>
  </si>
  <si>
    <t>INFORME DE SEGUIMIENTO ENTREGA TRIMESTRAL A LA C.G.C</t>
  </si>
  <si>
    <t>JORGE ANDRES PULGARIN S,</t>
  </si>
  <si>
    <t>ANA ESPERANZA VALENCIA R,</t>
  </si>
  <si>
    <t>GLORIA MARLENY ALVAREZ VASCO</t>
  </si>
  <si>
    <t>SOHÉ MUÑOZ OROZCO</t>
  </si>
  <si>
    <t>CONTROL AUDITORIAS Vrs PLANES DE MEJORAMIENTO 2014</t>
  </si>
  <si>
    <t>FERNANDO GIRALDO HERNANDEZ</t>
  </si>
  <si>
    <t>CONTROL AUDITORIAS Vrs PLANES DE MEJORAMIENTO 2015</t>
  </si>
  <si>
    <t xml:space="preserve">PROCESO DE CONTRATACION </t>
  </si>
  <si>
    <t>LEY 21 DE 1982</t>
  </si>
  <si>
    <t xml:space="preserve">VALENTINA RAMIREZ GIRALDO </t>
  </si>
  <si>
    <t>No DE PROCESO</t>
  </si>
  <si>
    <t>NOMBRE DEL PROCESO</t>
  </si>
  <si>
    <t>ANYELA ANDREA HENAO</t>
  </si>
  <si>
    <t>Auditoria Financiera Vigencia 2014, Unidad de Contabilidad Estados Financieros</t>
  </si>
  <si>
    <t>LINA MARIA CARDONA  OROZCO</t>
  </si>
  <si>
    <t>PROCESO No 01</t>
  </si>
  <si>
    <t>PROCESO No 02</t>
  </si>
  <si>
    <t>PROCESO No 03</t>
  </si>
  <si>
    <t>PROCESO No 04</t>
  </si>
  <si>
    <t>PROCESO No 05</t>
  </si>
  <si>
    <t>PROCESO No 06</t>
  </si>
  <si>
    <t xml:space="preserve">EVALUACION PROCESOS Y PROCEDIMIENTOS VRS </t>
  </si>
  <si>
    <t xml:space="preserve">PLANES DE MEJORAMIENTO </t>
  </si>
  <si>
    <t xml:space="preserve"> Decreto 0282 del 03 de junio de 2014 por medio de la cual se reasumen y delegan unas funciones  en materia contratual y ordenacion del gasto  y se toman otras disposiciones.</t>
  </si>
  <si>
    <t>Procesos y Procedimientos Grupo de Gestion Administrativa</t>
  </si>
  <si>
    <t xml:space="preserve">Evaluacion al Decreto 0244 de Febrero de 2006 por medio del cual se dictan normas sobre Viaticos y Gastos de Viajes </t>
  </si>
  <si>
    <t>Grupo de Archivo -Implementacion de la Ley de transparencia y del Derecho de acceso a la informacion Publica ley 1712 del 06 de Marzo de 2014</t>
  </si>
  <si>
    <t>Auditoria Express 10</t>
  </si>
  <si>
    <t>Auditoria Express 11</t>
  </si>
  <si>
    <t>Auditoria Express  17</t>
  </si>
  <si>
    <t>Presupuesto Unidad Administrativa y Financiera</t>
  </si>
  <si>
    <t>Auditoria Express  19</t>
  </si>
  <si>
    <t>PROYECTO 43288 S.G.R FORTALECIMIENTO A LAS CADENAS PRODUCTIVAS</t>
  </si>
  <si>
    <t>Auditoria Express 20</t>
  </si>
  <si>
    <t>Seguimiento a los Planes de mejoramiento a junio  31 de 2015</t>
  </si>
  <si>
    <t>Seguimiento a los Planes de mejoramiento a marzo  de 2015</t>
  </si>
  <si>
    <t>Auditoria Express 18</t>
  </si>
  <si>
    <t>NO GENERÓ P.M</t>
  </si>
  <si>
    <t xml:space="preserve">SECRETARIA DE HACIENDA UNIDAD DE CONTABILIDAD </t>
  </si>
  <si>
    <t>AUDITORIA No 3</t>
  </si>
  <si>
    <t>CONTROL INTERNO CONTABLE</t>
  </si>
  <si>
    <t>LINA MARIA CARDONA OROZCO</t>
  </si>
  <si>
    <t>SECRETARIA DE DEPORTES</t>
  </si>
  <si>
    <t>AUDITORIA No 2</t>
  </si>
  <si>
    <t>VALENTINA RAMIREZ GIRALDO</t>
  </si>
  <si>
    <t>FABIO HERNANDO ARIAS OROZCO</t>
  </si>
  <si>
    <t>AUDITORIA No 4</t>
  </si>
  <si>
    <t>FONDOS EDUCATIVOS</t>
  </si>
  <si>
    <t>SECRETARIA DE DESARROLLO ECONOMICO</t>
  </si>
  <si>
    <t>MIGUEL TRUJILLO LONDOÑO</t>
  </si>
  <si>
    <t>AUDITORIA No 5</t>
  </si>
  <si>
    <t>PROYECTO 610</t>
  </si>
  <si>
    <t>CLUBES Y LIGAS DEPORTIVAS</t>
  </si>
  <si>
    <t xml:space="preserve">TODAS LAS SECRETARIAS </t>
  </si>
  <si>
    <t>AUDITORIA No 6</t>
  </si>
  <si>
    <t xml:space="preserve">Auditoria avance del Sistema de Control Interno </t>
  </si>
  <si>
    <t>Seguimiento a los Planes de mejoramiento a Sep  31 de 2015</t>
  </si>
  <si>
    <t>AUDITORIA No 7</t>
  </si>
  <si>
    <t>AUDITORIA No 8</t>
  </si>
  <si>
    <t xml:space="preserve">FECHA DE APERTURA </t>
  </si>
  <si>
    <t>INFORME AVANCE DEL PLAN DE MEJORAMIENTO GRUPO DE GESTION ADMINISTRATIVA</t>
  </si>
  <si>
    <t>SECRETARÌA GENERAL - GRUPO DE ARCHIVO</t>
  </si>
  <si>
    <t xml:space="preserve">SECRETARÌA GENERAL - GRUPO DE GESTION ADMINISTRATIVA </t>
  </si>
  <si>
    <t>SECRETARÌA GENERAL</t>
  </si>
  <si>
    <t>AUDITORIA No 9</t>
  </si>
  <si>
    <t>JUAN CARLOS PIEDRAHITAOCAMPO</t>
  </si>
  <si>
    <t>INFORME AVANCE DEL SISTEMA DE CONTROL INTERNO 2015</t>
  </si>
  <si>
    <t>INFORME AVANCE DEL PLAN DE MEJORAMIENTO LEY DE TRANSPARENCIA  AU 2014</t>
  </si>
  <si>
    <t>DERECHOS DE AUTOR 2015</t>
  </si>
  <si>
    <t>SEGUIMIENTOS PLAN ABTICORRUPCION - VIGENCIA 2015</t>
  </si>
  <si>
    <t>PROCESO No 07</t>
  </si>
  <si>
    <t>PROCESOS DE VINCULACION 2014-2015, Unidad dwe Gestion del talento Humano.</t>
  </si>
  <si>
    <t>SECRETARÌA JURIDICA</t>
  </si>
  <si>
    <t>PROCESO CONTRATACION VIGENCIA 2016</t>
  </si>
  <si>
    <t>SECRETARÌA EDUCACION</t>
  </si>
  <si>
    <t>AUDITORIA No 10</t>
  </si>
  <si>
    <t>AMPLIACION AUDITORIA NO 15-2015, UNIDAD DE INSPECCION, VIGILANCIA Y CONTROL</t>
  </si>
  <si>
    <t>AUDITORIA No 11</t>
  </si>
  <si>
    <t>INFORME PROCESO DE EMPALME</t>
  </si>
  <si>
    <t>AUDITORIA No 12</t>
  </si>
  <si>
    <t>INFORME A PLAENS DEMEJORAMIENTO CON CORTE A 31 DE MARZO DE 2016</t>
  </si>
  <si>
    <t>20 DE ABRIL</t>
  </si>
  <si>
    <t xml:space="preserve"> </t>
  </si>
  <si>
    <t>Unidad tesoreria sentencias pagadas con recrsos SGp.</t>
  </si>
  <si>
    <t>AUDITORIA No 13</t>
  </si>
  <si>
    <t>AUDITORIA No 14</t>
  </si>
  <si>
    <t>accion preventiva licitacion</t>
  </si>
  <si>
    <t>CONTOL PREVIO ADMINISTRATIVO</t>
  </si>
  <si>
    <t>AUDITORIA No 15</t>
  </si>
  <si>
    <t>AUDITORIA No 16</t>
  </si>
  <si>
    <t>SECRETARÌA HACIENDA</t>
  </si>
  <si>
    <t>UNIDAD DE PLANEACION, EN RELACION CON LOS RECURSOS DEL FONDO 0-0224.</t>
  </si>
  <si>
    <t>ULTIMA FECHA DE LA ACCION DEL VENCIMIENTO  DEL PLAN DE MEJORAMIENTO</t>
  </si>
  <si>
    <t>FECHA DE APERTURA DE AUDITORIA</t>
  </si>
  <si>
    <t>CONTROL AUDITORIAS CONTRALORIA GENERAL DE LA REPUBLICA</t>
  </si>
  <si>
    <t>AUDITORIA No 01</t>
  </si>
  <si>
    <t>POLITICA INTEGARL DE DESARROLLO  Y PROTECCION SOCIAL " NIÑEZ ADOLESCENCIA Y JUVENTUD"</t>
  </si>
  <si>
    <t>POLITICA INTEGRAL DE  DESARROLLO Y PROTECCION SOCIAL PRIMERA INFANCIA</t>
  </si>
  <si>
    <t>SOSTENIBILIDAD AMBIENTAL Y PREVENCION DEL RIESGO</t>
  </si>
  <si>
    <t>FONDO NACIONAL DE REGALIAS</t>
  </si>
  <si>
    <t>POLITICA PUBLICA DE EDUCACION - PLAN DE DESARROLLO SOCIAL 2010-2014</t>
  </si>
  <si>
    <t>DIC- 31 DE 2015</t>
  </si>
  <si>
    <t>DESARROLLO SOCIAL, Y SECRETARIA DEL DEPORTE</t>
  </si>
  <si>
    <t>MARTIN AUGUSTO DURAN CESPEDES, FERNANDO GIRALDO HERNANDEZ</t>
  </si>
  <si>
    <t xml:space="preserve">DESARROLLO SOCIAL, </t>
  </si>
  <si>
    <t xml:space="preserve">MARTIN AUGUSTO DURAN CESPEDES, </t>
  </si>
  <si>
    <t xml:space="preserve">UDEGER </t>
  </si>
  <si>
    <t>LUX CLEMENCIA HINCAPIE SALAZAR</t>
  </si>
  <si>
    <t>SECRETARIAS DE:  PLANEACION, CULTURA, DESARROLLO SOCIAL, VIVIENDA, DESARROLLO ECONOMICO</t>
  </si>
  <si>
    <t>MAURICIO ARBELAEZ RENDON, JOSE BERNARDO GONZALEZ BETANCURTH, MARTIN AUGUSTO DURAN CESDPEDES, ALVARO HERNANDO JIMENEZ CAICEDO, PATRICIA DEL PILAR RUIZ VERA</t>
  </si>
  <si>
    <t>DIC 31 DE 2015</t>
  </si>
  <si>
    <t>SOHE MUÑOZ OROZCO</t>
  </si>
  <si>
    <t>LEY 550</t>
  </si>
  <si>
    <t>DIC 31 DE 2016</t>
  </si>
  <si>
    <t>RECURSOS SISTEMA GENERAL DE REGALIAS VIGENCIAS 2012,2013,2014</t>
  </si>
  <si>
    <t>AUDITORIA No 02</t>
  </si>
  <si>
    <t>PATRICIA DEL PILAR RUIZ VERA, MAURICIO ARBELAEZ RENDON, ANGELO QUINTERO PALACIO</t>
  </si>
  <si>
    <t>SECRETARIAS: DLLO ECONOMICO, PLANEACION, AGRICULTURA</t>
  </si>
  <si>
    <t>SECREATRIA DE EDUCACION</t>
  </si>
  <si>
    <t>AUDITORIA No 03</t>
  </si>
  <si>
    <t>RECURSOS SISTEMA GENERAL DE PARTICIPACIONES SGP</t>
  </si>
  <si>
    <t>PAGINA WEB</t>
  </si>
  <si>
    <t>AUDITORIA DE  SEGUIMIENTO  AL CUMPLIMIENTO DE LOS PLANES DE  MEJORAMIENTO 2011-2012</t>
  </si>
  <si>
    <t xml:space="preserve">AUDITORIA  ACTUACIONES ESPECIALES  PLAN DE DESARROLLO  2013-2015 </t>
  </si>
  <si>
    <t>AUDITORIA  VIRTUAL ( ESTRATEGIA DE GOBIERNO EN  LINEA)</t>
  </si>
  <si>
    <t>AUDITORIA ESPECIAL  PUBLICIDAD</t>
  </si>
  <si>
    <t>AUDITORIA  FINANCIERA ( EVALUACION DE LOS ESTADOS  FINANCIEROS  VIGENCIA 2014)  SECRETARIA  DE HACIENDA Y GENERAL</t>
  </si>
  <si>
    <t>AUDITORIA  VIRTUAL  COVI Y SIA</t>
  </si>
  <si>
    <t>AUDITORIA  ESPECIAL  PROCESO COBRO COACTIVO</t>
  </si>
  <si>
    <t>AUDITORIA  ESPECIAL  EN  MATERIA DE  GESTION DE  PROYECTOS  CONTENIDOS EN EL PLAN DE DESARROLLO DEL DEPARTAMENTO  VIGENCIA 2014</t>
  </si>
  <si>
    <t>AUDITORIA ACTUACION ESPECIAL EN MATERIA DE  PROYECTOS  ESTRATEGICOS DEL DEPARTAMENTO DE  CALDAS  ( PLAN DEPARTAMENTAL DE  AGUAS)</t>
  </si>
  <si>
    <t>AUDITORIA DE LEGALIDAD  RELACIONADA CON LA  GESTION CONTRACTUAL  ADELANTADA POR EL DEPARTAMENTO DE CADAS EN LAS  VIGENCIAS 2014  Y CON CORTE A 31 DE OCTUBRE DE 2015</t>
  </si>
  <si>
    <t>VISITA  FISCAL  SEGUIMIENTO  INVERSION AMBIENTAL  GOBERNACION DE CALDAS</t>
  </si>
  <si>
    <t>VISITA DE INSPECCION PROPIEDAD  PLANTA  Y EQUIPO</t>
  </si>
  <si>
    <t>SEGUIMIENTO A  LA CONTRATACION</t>
  </si>
  <si>
    <r>
      <t xml:space="preserve">AUDITORIA DE  GESTION  AL DEPARTAMENTO DE CALDAS  </t>
    </r>
    <r>
      <rPr>
        <b/>
        <i/>
        <sz val="12"/>
        <color theme="1"/>
        <rFont val="Arial"/>
        <family val="2"/>
      </rPr>
      <t>SECRETARIA DE   HACIEND</t>
    </r>
    <r>
      <rPr>
        <b/>
        <i/>
        <u/>
        <sz val="12"/>
        <color theme="1"/>
        <rFont val="Arial"/>
        <family val="2"/>
      </rPr>
      <t>A ( ORDENANZA  660)</t>
    </r>
  </si>
  <si>
    <r>
      <t xml:space="preserve">AUDITORIA DE  GESTION  AL DEPARTAMENTO 
</t>
    </r>
    <r>
      <rPr>
        <b/>
        <i/>
        <u/>
        <sz val="12"/>
        <color theme="1"/>
        <rFont val="Arial"/>
        <family val="2"/>
      </rPr>
      <t>DE CALDAS  SECRETARIA DE  EDUCACION</t>
    </r>
  </si>
  <si>
    <r>
      <t>AUDITORIA  FINANCIERA</t>
    </r>
    <r>
      <rPr>
        <b/>
        <i/>
        <u/>
        <sz val="12"/>
        <color theme="1"/>
        <rFont val="Arial"/>
        <family val="2"/>
      </rPr>
      <t xml:space="preserve"> AL IMPUESTO AL CONSUMO ( Secretaria de   Hacienda)</t>
    </r>
  </si>
  <si>
    <r>
      <t xml:space="preserve">AUDITORIA  ESPECIAL  FONSET </t>
    </r>
    <r>
      <rPr>
        <b/>
        <i/>
        <u/>
        <sz val="12"/>
        <color theme="1"/>
        <rFont val="Arial"/>
        <family val="2"/>
      </rPr>
      <t xml:space="preserve"> Secretaria de   Gobierno)</t>
    </r>
  </si>
  <si>
    <t>NO GENERO PLAN DE MEJORAMIENTO</t>
  </si>
  <si>
    <t>TODAS LAS  SECRETARIAS</t>
  </si>
  <si>
    <t>SECRETARIA PRIVADA( SISTEMAS) PLANEACION  Y GENERAL</t>
  </si>
  <si>
    <t>SECRETARIA DE  HACIENDA</t>
  </si>
  <si>
    <t>CULTURA,VIVIENDA, DEPORTE, PRIVADA-UDEGER</t>
  </si>
  <si>
    <t>EVALUYACION DE PROCESOS Y PROCEDIMIENTOS 2015</t>
  </si>
  <si>
    <t>AUDITORIA No 17</t>
  </si>
  <si>
    <t>SECRETARIA DE EDUCACION, Proceso de Cobertura Educativa.</t>
  </si>
  <si>
    <t>CONTROL PREVIO No 01</t>
  </si>
  <si>
    <t>CONTROL PREVIO No 02</t>
  </si>
  <si>
    <t>CONTROL PREVIO ADMINISTRATIVO EFECTUADA A LA LICITACION PUBLICA LP-SED 006-2016 ASEO</t>
  </si>
  <si>
    <t>SEC DE EDUCACION</t>
  </si>
  <si>
    <t>JULIO 7 -2016</t>
  </si>
  <si>
    <t>MAYO 25-2016</t>
  </si>
  <si>
    <t>AUSTERIDAD EN EL GASTO PUBLICO</t>
  </si>
  <si>
    <t xml:space="preserve">                           </t>
  </si>
  <si>
    <t>oficio uci-ju 266-2016</t>
  </si>
  <si>
    <t xml:space="preserve"> RECURSOS HUMANOS TRASLADO DE DOCENTES Y DIRECTIVOS DOCENTES</t>
  </si>
  <si>
    <t>oficio uci-ju 267-2016</t>
  </si>
  <si>
    <t>no se realizo</t>
  </si>
  <si>
    <t>oficio uci-ju 269-2016</t>
  </si>
  <si>
    <t>oficio uci-ju 270-2016</t>
  </si>
  <si>
    <t>AUDITORIA No 18</t>
  </si>
  <si>
    <t>AUDITORIA No 19</t>
  </si>
  <si>
    <t>AUDITORIA No 20</t>
  </si>
  <si>
    <t>AUDITORIA No 21</t>
  </si>
  <si>
    <t>AUDITORIA No 22</t>
  </si>
  <si>
    <t xml:space="preserve">SECRETARIA DE HACIENDA UNIDAD DE RENTAS </t>
  </si>
  <si>
    <t>Procesos en la Unidad de Rentas Departamentales</t>
  </si>
  <si>
    <t>AUDITORIA No 23</t>
  </si>
  <si>
    <t>SECRETARIA DE GOBIERNO - UNIDAD D ETRANSITO</t>
  </si>
  <si>
    <t>AUDITORIA No 24</t>
  </si>
  <si>
    <t xml:space="preserve">SECRETARIA GENERAL GRUPO DE BIENES </t>
  </si>
  <si>
    <t>AUDITORIA No 25</t>
  </si>
  <si>
    <t>PRIMER TRIMESTRE</t>
  </si>
  <si>
    <t>SEGUNDO TRIMESTRE</t>
  </si>
  <si>
    <t>TERCER TRIMESTRRE</t>
  </si>
  <si>
    <t>JUAN CARLOS PIEDRAHITA OCAMPO</t>
  </si>
  <si>
    <t xml:space="preserve">LEY 21 </t>
  </si>
  <si>
    <t>LUIS ALEXANDER PALACIO P</t>
  </si>
  <si>
    <t xml:space="preserve">PAULA ANDREA OSORIO OSORIO </t>
  </si>
  <si>
    <t xml:space="preserve"> CARLOS  ALBERTO PIEDRAHITA G</t>
  </si>
  <si>
    <t>SEGUIMIENTO AL AVANCE PLANES DE MEJORAMIENTO C.G.C Y C.G.R FECHA DE CORTE 31 DE DIC DE 2015</t>
  </si>
  <si>
    <t>MEDICAMENTOS</t>
  </si>
  <si>
    <t>GASTOS AUSTERIDAD SEGUNDO SEMESTRE</t>
  </si>
  <si>
    <t>SEGUIMIENTO AL AVANCE PLANES DE MEJORAMIENTO C.G.C CON CORTE A JUNI 30 DE 2016</t>
  </si>
  <si>
    <t>SEGUIMIENTO AL AVANCE PLANES DE MEJORAMIENTO C.G.R CON CORTE A JUNI 30 DE 2016</t>
  </si>
  <si>
    <t xml:space="preserve">SISTEMA DE GESTION EN SEGURIDAD Y  SALUD EN EL TRABAJO </t>
  </si>
  <si>
    <t>VIGENCIAS FUTURAS ( HACIENDA, DEPORTE,  EDUCACION Y CULTURA)</t>
  </si>
  <si>
    <t xml:space="preserve">PROYECTOS CON REGALIAS </t>
  </si>
  <si>
    <t>CONTRATACION SEGUNDO SEMESTRE  2016</t>
  </si>
  <si>
    <t>ESTADOS FINANCIEROS</t>
  </si>
  <si>
    <t>PTRESUPUESTO 2016</t>
  </si>
  <si>
    <t>AUDITORIA No 26</t>
  </si>
  <si>
    <t>AUDITORIA No 27</t>
  </si>
  <si>
    <t>AUDITORIA No 28</t>
  </si>
  <si>
    <t>AUDITORIA No 29</t>
  </si>
  <si>
    <t>AUDITORIA No 30</t>
  </si>
  <si>
    <t>AUDITORIA No 31</t>
  </si>
  <si>
    <t>PROGRAMA DE CAPACITACION, INSENTIVOS, BIENESTAR SOCIAL, PROGRAMA DE PENSIONADOS</t>
  </si>
  <si>
    <t>AUDITORIA No 32</t>
  </si>
  <si>
    <t>SERVICIOS GENERALES</t>
  </si>
  <si>
    <t>PROCESOS DE INTERCOLEGIADOS</t>
  </si>
  <si>
    <t>AUDITORIA No 33</t>
  </si>
  <si>
    <t xml:space="preserve">PROCESO DE CALIDAD EDUCATIVA </t>
  </si>
  <si>
    <t>AUDITORIA No 34</t>
  </si>
  <si>
    <t>AUDITORIA No 35</t>
  </si>
  <si>
    <t xml:space="preserve">PROCESO JURIDICO </t>
  </si>
  <si>
    <t xml:space="preserve">PROCESO FINANCIERO </t>
  </si>
  <si>
    <t>RUBEN DARIO VALENCIA ARISTIZABAL</t>
  </si>
  <si>
    <t>,</t>
  </si>
  <si>
    <t>AUDITORIA No 36</t>
  </si>
  <si>
    <t>SEGUIMIENTO AL AVANCE PLANES DE MEJORAMIENTO C.G.C CON CORTE  A SEPTIEMBRE  30 DE 2016</t>
  </si>
  <si>
    <t>SEGUIMIENTO AL AVANCE PLANES DE MEJORAMIENTO C.G.R CON CORTE  A SEPTIEMBRE  30 DE 2016</t>
  </si>
  <si>
    <t>AUDITORIA No 37</t>
  </si>
  <si>
    <t>CRONOGRAMA DE  AUDITORIAS</t>
  </si>
  <si>
    <t>TEMA  AUDITAR</t>
  </si>
  <si>
    <t>CUARTO TRIMESTRRE</t>
  </si>
  <si>
    <t>PERIODO DE  EJECUCION 2016</t>
  </si>
  <si>
    <t>TODOS LOS SECRETARIOS</t>
  </si>
  <si>
    <t>GLORIA  MARLENY  ALVAREZ  VASCO</t>
  </si>
  <si>
    <t>JEFE DE  CONTROL   INTERNO DE LA  GOBERNACION DE  CALDAS</t>
  </si>
  <si>
    <t xml:space="preserve">LUIS ALEXANDER PINEDA PALACIO </t>
  </si>
  <si>
    <t>JORGE  ENRIQUE VALENCIA NARVAEZ</t>
  </si>
  <si>
    <t>PROYECTO 610 CONVENIO ESPECIAL DE COOPERACION NRO 59-2013 CALDAS  VIVE  DIGITAL</t>
  </si>
  <si>
    <t xml:space="preserve">INFORME DEL  PROCESO DE  EMPALME  EFECTUADO EN LA GOBERNACION DE  CALDAS
VIGENCIA 2015-2016
</t>
  </si>
  <si>
    <t>TERCER  TRIMESTRE</t>
  </si>
  <si>
    <t>PROCESOS DE VINCULACION 2014-2015, UNIDAD DE GESTION DEL TALENTO HUMANO.</t>
  </si>
  <si>
    <t>TODAS LAS  SECRETARIA</t>
  </si>
  <si>
    <t>UNIDAD TESORERIA SENTENCIAS PAGADAS CON RECURSOS SGP.</t>
  </si>
  <si>
    <t>INFORME  SOBRE  MEDIDAS DE AUSTERIDAD Y EFICIENCIA DE LOS RECURSOS DEL TESORO PÚBLICO 
( PERIODO ENERO - MARZO 2016)</t>
  </si>
  <si>
    <t>INFORME  SOBRE  MEDIDAS DE AUSTERIDAD Y EFICIENCIA DE LOS RECURSOS DEL TESORO PÚBLICO 
( PERIODO ABRIL -JUNIO 2016)</t>
  </si>
  <si>
    <t>INFORME  SOBRE  MEDIDAS DE AUSTERIDAD Y EFICIENCIA DE LOS RECURSOS DEL TESORO PÚBLICO 
( PERIODO JULIO -SEPTIEMBRE 2016)</t>
  </si>
  <si>
    <t>INFORME AVANCE DEL SISTEMA DE CONTROL INTERNO  VIGENCIA 2015</t>
  </si>
  <si>
    <t>INFORME CUATRIMESTRAL DEL AVANCE DEL SISTEMA DE CONTROL  INTERNO 
( PERIODO  NOVIEMBRE 2015  MARZO DE 2016)</t>
  </si>
  <si>
    <t>INFORME CUATRIMESTRAL DEL AVANCE DEL SISTEMA DE CONTROL  INTERNO
( PERIODO  ABRIL 2016  JULIO DE 2016)</t>
  </si>
  <si>
    <t>INFORME CUATRIMESTRAL DEL AVANCE DEL SISTEMA DE CONTROL  INTERNO 
( PERIODO  JULIO 2016  NOVIEMBRE DE 2016)</t>
  </si>
  <si>
    <t>INFORME DE AUDITORIA DE SEGUIMIENTO  EFECTUADA AL CUMPLIMIENTO DE LAS ACCIONES CORRESPONDIENTE A LAS  DEBILIDADES ENCONTRADAS EN LA  AUDITORIA NRO 13 DE 2015 ( LEY DE  TRANSPARENCIA  Y  DEL DERECHO DE ACCESO A LA  INFORMACION  PUBLICA NACIONAL  LEY 1712 DEL 6 DE MARZO DE 2014)</t>
  </si>
  <si>
    <t>CUMPLIMIENTO DE  ACCIONES CORRESPONDIENTES A LAS  DEBILIDADES ENCONTRADAS  ENLA EVALUACION  NRO 1 DE 2015 DE PROCESOS  Y PROCEDIMIENTOS A LA SECRETARIA  GENERAL  GRUPO DE  GESTION ADMINSITRATIVA</t>
  </si>
  <si>
    <t>LUIS ALEXANDER PINEDA  PALACIO</t>
  </si>
  <si>
    <t xml:space="preserve">PROYECTOS CON RECURSOS DE REGALIAS </t>
  </si>
  <si>
    <t>ESTADOS FINANCIEROS VIGENCIA 2016</t>
  </si>
  <si>
    <t>EJECUCION DEL PRESUPUESTO  VIGENCIA 2016</t>
  </si>
  <si>
    <t>EJECUCION DEL  PLAN DE  DESARROLLO  VIGENCIA 2016</t>
  </si>
  <si>
    <t>CRONOGRAMA DE  AUDITORIAS VIGENCIA 2016</t>
  </si>
  <si>
    <t>SECRETARÌA GOBIERNO</t>
  </si>
  <si>
    <t>CARLOS  ALBERTO PIEDRAHITA  GUTIERREZ</t>
  </si>
  <si>
    <t>LEY 418 POR LA CUAL SE CONSAGRAN UNOS INSTRUMENTOS PARA LA BÚSQUEDA DE LA CONVIVENCIA, LA EFICACIA DE LA JUSTICIA Y SE DICTAN OTRAS DISPOSICIONES.</t>
  </si>
  <si>
    <t>AUDITORIA No 10B</t>
  </si>
  <si>
    <t>AUDITORIA No 4B</t>
  </si>
  <si>
    <t>SEGUIMIENTOS PLAN ANTICORRUPCION  Y ATENCION AL  CIUDADANO  CON FECHA CORTE  ABRIL  30 DE 2016</t>
  </si>
  <si>
    <t>SEGUIMIENTOS PLAN ANTICORRUPCION  Y ATENCION AL  CIUDADANO -  CON FECHA CORTE  AGOSTO 31 DE 2016</t>
  </si>
  <si>
    <t>AUDITORIA No 11B</t>
  </si>
  <si>
    <t>AUDITORIA No 14B</t>
  </si>
  <si>
    <r>
      <t xml:space="preserve">SEGUIMIENTO AL AVANCE PLANES DE MEJORAMIENTO </t>
    </r>
    <r>
      <rPr>
        <b/>
        <i/>
        <u/>
        <sz val="12"/>
        <color theme="1"/>
        <rFont val="Times New Roman"/>
        <family val="1"/>
      </rPr>
      <t>C.G.C FECHA DE CORTE 31 DE MARZO DE 2016</t>
    </r>
  </si>
  <si>
    <r>
      <t xml:space="preserve">SEGUIMIENTO AL AVANCE PLANES DE MEJORAMIENTO </t>
    </r>
    <r>
      <rPr>
        <b/>
        <sz val="12"/>
        <color theme="1"/>
        <rFont val="Times New Roman"/>
        <family val="1"/>
      </rPr>
      <t>C.G.C FECHA DE CORTE 30 DE JUNIO DE 2016</t>
    </r>
  </si>
  <si>
    <r>
      <t xml:space="preserve">SEGUIMIENTO AL AVANCE PLANES DE MEJORAMIENTO </t>
    </r>
    <r>
      <rPr>
        <b/>
        <i/>
        <sz val="12"/>
        <color theme="1"/>
        <rFont val="Times New Roman"/>
        <family val="1"/>
      </rPr>
      <t>C.G.R FECHA DE CORTE 30 DE JUNIO DE 2016</t>
    </r>
  </si>
  <si>
    <r>
      <t xml:space="preserve">SEGUIMIENTO AL AVANCE PLANES DE MEJORAMIENTO </t>
    </r>
    <r>
      <rPr>
        <b/>
        <sz val="12"/>
        <color theme="1"/>
        <rFont val="Times New Roman"/>
        <family val="1"/>
      </rPr>
      <t>C.G.C FECHA DE CORTE 30 DE SEPTIEMBRE DE 2016</t>
    </r>
  </si>
  <si>
    <r>
      <t>SEGUIMIENTO AL AVANCE PLANES DE MEJORAMIENTO C</t>
    </r>
    <r>
      <rPr>
        <b/>
        <sz val="12"/>
        <color theme="1"/>
        <rFont val="Times New Roman"/>
        <family val="1"/>
      </rPr>
      <t>.G.R FECHA DE CORTE 30 DE SEPTIEMBRE DE 2016</t>
    </r>
  </si>
  <si>
    <t>PROCESOS EN LA UNIDAD DE RENTAS DEPARTAMENTALES
( OFICIO  GENERADO  POR LA  CONTRALORIA  GENERAL DE  CALDAS CON RADICADO 2016-IE-00002612)</t>
  </si>
  <si>
    <t>UNIDAD DE PLANEACION, EN RELACION CON LOS RECURSOS DEL FONDO 0-0224
( OFICIO GENERADO POR LA  CONTRALORIA  GENERAL DE  CALDAS  CON RADICADO  2016-IE-00002173).</t>
  </si>
  <si>
    <t>UNIDAD DE INSPECCION, VIGILANCIA Y CONTROL</t>
  </si>
  <si>
    <t>PROCESO FINANCIERO Y ADMINISTRATIVO  SECRETARIA DE  EDUCACION</t>
  </si>
  <si>
    <t>VIGENCIAS FUTURAS ( DESARROLLO ECONOMICO, HACIENDA, EDUCACION, CULTURA, GENERAL )</t>
  </si>
  <si>
    <t>MIGUEL TRUJILLO LONDOÑO,JORGE  ENRIQUE VALENCIA NARVAEZ, LUIS ALEXANDER PINEDA  PALACIO, FABIO HERNANDO ARIAS OROZCO, LINDON ALBERTO CHAVARRIAGA  MONTOYA</t>
  </si>
  <si>
    <t>SECRETARIA  GENERAL, HACIENDA, EDUCACION, CULTURA, DESARROLLO ECONOMICO</t>
  </si>
  <si>
    <t xml:space="preserve">LUIS ALEXANDER PINEDA  PALACIO </t>
  </si>
  <si>
    <t>SECRETARIA   EDUCACION, INFRAESTRUCTURA DESARROLLO ECONOMICO, AGRICULTURA</t>
  </si>
  <si>
    <t>PROGRAMA DE  SALUD OCUPACIONAL</t>
  </si>
  <si>
    <t>PROCESO CONTRATACION VIGENCIA 2016 PRIMER  TRIMESTRE</t>
  </si>
  <si>
    <t>PROCESO DE  COBERTURA  EDUCATIVA</t>
  </si>
  <si>
    <t xml:space="preserve">GRUPO DE BIENES </t>
  </si>
  <si>
    <t>TERCER TRIMESTRE</t>
  </si>
  <si>
    <t>PROCESO DE INTERCOLEGIADOS</t>
  </si>
  <si>
    <t>PROCESO JURIDICO  DE  EDUCACION</t>
  </si>
  <si>
    <t>FABIO HERNANDO ARIAS OROZCO, CESAR  AUGUSTO TABARES  RAMIREZ, MIGUEL  TRUJILLO LONDOÑO,  ANGELO  QUINTERO PALACIO</t>
  </si>
  <si>
    <t>SECRETARIA DE HACIENDA UNIDAD DE  PRESUPUESTO</t>
  </si>
  <si>
    <t>SECRETARIA DE  PLANEACION</t>
  </si>
  <si>
    <t>LEY 152 DE1994 POR LA CUAL SE ESTABLECE LA LEY ORGÁNICA DEL PLAN DE DESARROLLO</t>
  </si>
  <si>
    <t>DESARROLLO  SOCIAL</t>
  </si>
  <si>
    <t>POLITICA INTEGRAL DE  DESARROLLO Y PROTECCION  SOCIAL " NIÑEZ ADOLESCENCIA Y JUVENTUD)</t>
  </si>
  <si>
    <t>POLITICA INTEGRAL DE  DESARROLLO Y PROTECCION  SOCIAL  PRIMERA  INFANCIA</t>
  </si>
  <si>
    <t>JUAN  FELIPE  JARAMILLO SALAZAR</t>
  </si>
  <si>
    <t>WILDER IBERSON  ESCOBAR ORTIZ</t>
  </si>
  <si>
    <t>VALENTINA  RAMIREZ  GIRALDO</t>
  </si>
  <si>
    <t>PROFESIONAL  UNIVERSITARIA</t>
  </si>
  <si>
    <t>ABOGADA</t>
  </si>
  <si>
    <t>DAMARIS  GUERRERO  TRUJILLO</t>
  </si>
  <si>
    <t>PROFESIONAL  UNIVERSITARIA( EENCARGADA)</t>
  </si>
  <si>
    <t>ECONOMISTA</t>
  </si>
  <si>
    <t xml:space="preserve"> EQUIPO DE  AUDITORES</t>
  </si>
  <si>
    <t>NOMBRE</t>
  </si>
  <si>
    <t>CARGO</t>
  </si>
  <si>
    <t>CUARTO TRIMESTRE</t>
  </si>
  <si>
    <t>PROFESIONAL</t>
  </si>
  <si>
    <t>PROFESIONAL  UNIVERSITARIA
( ENCARGADA)</t>
  </si>
  <si>
    <t>DEPORTE</t>
  </si>
  <si>
    <t xml:space="preserve">SECRETARIA </t>
  </si>
  <si>
    <t>EDUCACION</t>
  </si>
  <si>
    <t>DESARROLLO ECONOMICO</t>
  </si>
  <si>
    <t>HACIENDA</t>
  </si>
  <si>
    <t>CULTURA</t>
  </si>
  <si>
    <t>INFRAESTRUCTURA</t>
  </si>
  <si>
    <t>PLANEACION</t>
  </si>
  <si>
    <t>LEY 21 1982 POR MEDIO DE LA  CUAL SE  MODIFICA EL  REGIMEN DEL SUBSIDIO  FAMILIAR  Y SE DICTAN OTRAS  DISPOSICIONES
OFICIO  UT 0454 DEL 8 DE  ABRIL DE 2016 EMITIDO  POR LA SECRETARIA DE  HACIENDA</t>
  </si>
  <si>
    <t>SECRETARIA DE GOBIERNO - UNIDAD DE TRANSITO
( OFICIOS UR2093, 1792,1793,1787,1815,1785,1786,1788  EMITIDOS POR LA SECRETARIA DE  HACIENDA</t>
  </si>
  <si>
    <t>MEDICAMENTOS 
OFICIO  105-2992 DEL 24 DE JUNIO DE 2016 EMITIDO POR LA CONTRALORIA  GENERAL DE  CALDAS</t>
  </si>
  <si>
    <t>VIVENDA</t>
  </si>
  <si>
    <t>JURIDICA</t>
  </si>
  <si>
    <t>AUDITORIAS  NO PROGRAMADAS  EN EL  CRONOGRAMA ANUAL DE  AUDITORIAS</t>
  </si>
  <si>
    <t>ACCION PREVENTIVA PROCESO LICITACION LP-SG VIGILANCIA</t>
  </si>
  <si>
    <t>ELABORACION : ENERO DE 2016</t>
  </si>
  <si>
    <t>SECRETARIA DE DEPORTE</t>
  </si>
  <si>
    <t>SECRETARIAS DE DESARROLLO ECONOMICO</t>
  </si>
  <si>
    <t>JUAN CARLOS PIEDRAHITA</t>
  </si>
  <si>
    <t>SECREATRIA GENERAL</t>
  </si>
  <si>
    <t xml:space="preserve">SECRETARIA DE CULTURA </t>
  </si>
  <si>
    <t>SECRETARIA DE PLANEACION</t>
  </si>
  <si>
    <t>SECRETARIA DE  EDUCACION</t>
  </si>
  <si>
    <t>SECRETARIA DE INFRAESTRUCTURA</t>
  </si>
  <si>
    <t>SECRETARIA PRIVADA</t>
  </si>
  <si>
    <t>DESARROLLO AGRICULTURA</t>
  </si>
  <si>
    <t>POLITICA PUBLICA DE  PRIMERA INFANCIA, INFANCIA, ADOLESCENCIA Y FORTALECIMIENTO  FAMILIAR)</t>
  </si>
  <si>
    <t>LEY 1777 DE FEBRERO DE 2016 POR MEDIO  DE LA CUAL  SE DEFINEN  Y REGULAN  LAS CUENTAS  Y SE LES  ASI9GNA  UN USO  EFICIENTE A ESTOS  RCUROS</t>
  </si>
  <si>
    <t>ALEXANDER PINEDA PALACIO</t>
  </si>
  <si>
    <t>SECRETARIA  DE  GOBIERNO</t>
  </si>
  <si>
    <t>GLORIA  MARLENY ALVAREZ   VASCO</t>
  </si>
  <si>
    <t>JEFE DE CONTROL  INTERNO</t>
  </si>
  <si>
    <t>PROFESION</t>
  </si>
  <si>
    <t>SECRETARIA DE  GOBIERNO</t>
  </si>
  <si>
    <t>EJECUCION DE AUDITORIAS VIGENCIA 2016</t>
  </si>
  <si>
    <t>SEGUIMIENTO AL AVANCE PLANES DE MEJORAMIENTO C.G.C FECHA DE CORTE 31 DE DIC DE 2015</t>
  </si>
  <si>
    <t>4B</t>
  </si>
  <si>
    <t>10B</t>
  </si>
  <si>
    <t>PLANEACION DE  EJECUCION DEL CRONOGRAMA  DE  EJECUCION DEL PROGRAMA  ANUAL DE AUDITORIAS VIGENCIA 2016</t>
  </si>
  <si>
    <t>PROGRAMA DE  SALUD  OCUPACIONAL (SISTEMA DE GESTION EN SEGURIDAD Y  SALUD EN EL TRABAJO,   PROGRAMA DE  SALUD OCUPACIONAL)</t>
  </si>
  <si>
    <t xml:space="preserve">SECRETARIA DE DEPORTE </t>
  </si>
  <si>
    <t>FUNCION DE ADVERTTENCIA  NRO 1</t>
  </si>
  <si>
    <t>FUNCION DE ADVERTTENCIA  NRO 2</t>
  </si>
  <si>
    <t>FUNCION DE ADVERTTENCIA  NRO 3</t>
  </si>
  <si>
    <t>FUNCION DE ADVERTTENCIA  NRO 4</t>
  </si>
  <si>
    <t>FUNCION DE ADVERTTENCIA  NRO 5</t>
  </si>
  <si>
    <t>FUNCION DE ADVERTTENCIA  NRO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</si>
</sst>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20" applyNumberFormat="0" applyAlignment="0" applyProtection="0"/>
    <xf numFmtId="0" fontId="27" fillId="7" borderId="21" applyNumberFormat="0" applyAlignment="0" applyProtection="0"/>
    <xf numFmtId="0" fontId="28" fillId="7" borderId="20" applyNumberFormat="0" applyAlignment="0" applyProtection="0"/>
    <xf numFmtId="0" fontId="29" fillId="0" borderId="22" applyNumberFormat="0" applyFill="0" applyAlignment="0" applyProtection="0"/>
    <xf numFmtId="0" fontId="30" fillId="8" borderId="23" applyNumberFormat="0" applyAlignment="0" applyProtection="0"/>
    <xf numFmtId="0" fontId="31" fillId="0" borderId="0" applyNumberFormat="0" applyFill="0" applyBorder="0" applyAlignment="0" applyProtection="0"/>
    <xf numFmtId="0" fontId="18" fillId="9" borderId="2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5" applyNumberFormat="0" applyFill="0" applyAlignment="0" applyProtection="0"/>
    <xf numFmtId="0" fontId="34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4" fillId="33" borderId="0" applyNumberFormat="0" applyBorder="0" applyAlignment="0" applyProtection="0"/>
  </cellStyleXfs>
  <cellXfs count="37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justify" vertic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8" xfId="0" applyBorder="1"/>
    <xf numFmtId="0" fontId="5" fillId="0" borderId="1" xfId="0" applyFont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3" fillId="0" borderId="0" xfId="0" applyFont="1"/>
    <xf numFmtId="3" fontId="3" fillId="0" borderId="1" xfId="0" applyNumberFormat="1" applyFont="1" applyBorder="1" applyAlignment="1">
      <alignment horizontal="justify" vertical="center"/>
    </xf>
    <xf numFmtId="3" fontId="2" fillId="0" borderId="0" xfId="0" applyNumberFormat="1" applyFont="1"/>
    <xf numFmtId="3" fontId="3" fillId="0" borderId="0" xfId="0" applyNumberFormat="1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0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10" fillId="0" borderId="6" xfId="0" applyFont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11" fillId="0" borderId="6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5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" fontId="15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7" fontId="1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15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/>
    </xf>
    <xf numFmtId="17" fontId="15" fillId="0" borderId="3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/>
    </xf>
    <xf numFmtId="0" fontId="6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/>
    </xf>
    <xf numFmtId="0" fontId="14" fillId="0" borderId="1" xfId="0" applyFont="1" applyFill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6" fillId="0" borderId="4" xfId="0" applyFont="1" applyFill="1" applyBorder="1" applyAlignment="1">
      <alignment horizontal="justify" vertical="center"/>
    </xf>
    <xf numFmtId="17" fontId="15" fillId="0" borderId="7" xfId="0" applyNumberFormat="1" applyFont="1" applyBorder="1" applyAlignment="1">
      <alignment horizontal="justify" vertical="center"/>
    </xf>
    <xf numFmtId="0" fontId="2" fillId="0" borderId="8" xfId="0" applyFont="1" applyBorder="1" applyAlignment="1">
      <alignment vertical="center"/>
    </xf>
    <xf numFmtId="0" fontId="15" fillId="0" borderId="1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35" borderId="1" xfId="0" applyFont="1" applyFill="1" applyBorder="1" applyAlignment="1">
      <alignment horizontal="center" vertical="center" wrapText="1"/>
    </xf>
    <xf numFmtId="17" fontId="15" fillId="35" borderId="1" xfId="0" applyNumberFormat="1" applyFont="1" applyFill="1" applyBorder="1" applyAlignment="1">
      <alignment horizontal="center" vertical="center" wrapText="1"/>
    </xf>
    <xf numFmtId="0" fontId="42" fillId="34" borderId="1" xfId="0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4" fillId="35" borderId="1" xfId="0" applyFont="1" applyFill="1" applyBorder="1" applyAlignment="1">
      <alignment horizontal="center" vertical="center" wrapText="1"/>
    </xf>
    <xf numFmtId="17" fontId="44" fillId="35" borderId="1" xfId="0" applyNumberFormat="1" applyFont="1" applyFill="1" applyBorder="1" applyAlignment="1">
      <alignment horizontal="center" vertical="center" wrapText="1"/>
    </xf>
    <xf numFmtId="0" fontId="44" fillId="36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justify" vertical="center" wrapText="1"/>
    </xf>
    <xf numFmtId="0" fontId="44" fillId="34" borderId="1" xfId="0" applyFont="1" applyFill="1" applyBorder="1" applyAlignment="1">
      <alignment horizontal="center" vertical="center" wrapText="1"/>
    </xf>
    <xf numFmtId="17" fontId="44" fillId="0" borderId="1" xfId="0" applyNumberFormat="1" applyFont="1" applyBorder="1" applyAlignment="1">
      <alignment horizontal="center" vertical="center" wrapText="1"/>
    </xf>
    <xf numFmtId="17" fontId="44" fillId="36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35" borderId="1" xfId="0" applyFont="1" applyFill="1" applyBorder="1" applyAlignment="1">
      <alignment horizontal="center" vertical="center" wrapText="1"/>
    </xf>
    <xf numFmtId="0" fontId="42" fillId="35" borderId="0" xfId="0" applyFont="1" applyFill="1" applyAlignment="1">
      <alignment horizontal="center" vertical="center" wrapText="1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35" fillId="0" borderId="1" xfId="0" applyNumberFormat="1" applyFont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35" fillId="35" borderId="1" xfId="0" applyNumberFormat="1" applyFont="1" applyFill="1" applyBorder="1" applyAlignment="1">
      <alignment horizontal="center" vertical="center" wrapText="1"/>
    </xf>
    <xf numFmtId="4" fontId="35" fillId="3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35" borderId="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35" borderId="3" xfId="0" applyFont="1" applyFill="1" applyBorder="1" applyAlignment="1">
      <alignment horizontal="center" vertical="center" wrapText="1"/>
    </xf>
    <xf numFmtId="0" fontId="41" fillId="35" borderId="6" xfId="0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justify" vertical="center"/>
    </xf>
    <xf numFmtId="0" fontId="6" fillId="0" borderId="3" xfId="0" applyFont="1" applyBorder="1" applyAlignment="1">
      <alignment vertical="center"/>
    </xf>
    <xf numFmtId="17" fontId="15" fillId="0" borderId="1" xfId="0" applyNumberFormat="1" applyFont="1" applyBorder="1" applyAlignment="1">
      <alignment horizontal="justify" vertical="center"/>
    </xf>
    <xf numFmtId="0" fontId="42" fillId="34" borderId="1" xfId="0" applyFont="1" applyFill="1" applyBorder="1" applyAlignment="1">
      <alignment horizontal="justify" vertical="center" wrapText="1"/>
    </xf>
    <xf numFmtId="0" fontId="43" fillId="0" borderId="1" xfId="0" applyFont="1" applyBorder="1" applyAlignment="1">
      <alignment horizontal="justify" vertical="center" wrapText="1"/>
    </xf>
    <xf numFmtId="0" fontId="42" fillId="0" borderId="1" xfId="0" applyFont="1" applyFill="1" applyBorder="1" applyAlignment="1">
      <alignment horizontal="justify" vertical="center" wrapText="1"/>
    </xf>
    <xf numFmtId="0" fontId="48" fillId="35" borderId="4" xfId="0" applyFont="1" applyFill="1" applyBorder="1" applyAlignment="1">
      <alignment horizontal="center" vertical="center" wrapText="1"/>
    </xf>
    <xf numFmtId="0" fontId="48" fillId="35" borderId="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37" borderId="1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35" borderId="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42" fillId="38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justify" vertical="center" wrapText="1"/>
    </xf>
    <xf numFmtId="9" fontId="42" fillId="0" borderId="0" xfId="0" applyNumberFormat="1" applyFont="1" applyAlignment="1">
      <alignment horizontal="justify" vertical="center" wrapText="1"/>
    </xf>
    <xf numFmtId="0" fontId="43" fillId="38" borderId="1" xfId="0" applyFont="1" applyFill="1" applyBorder="1" applyAlignment="1">
      <alignment horizontal="center" vertical="center" wrapText="1"/>
    </xf>
    <xf numFmtId="0" fontId="42" fillId="38" borderId="1" xfId="0" applyFont="1" applyFill="1" applyBorder="1" applyAlignment="1">
      <alignment horizontal="justify" vertical="center" wrapText="1"/>
    </xf>
    <xf numFmtId="0" fontId="44" fillId="38" borderId="1" xfId="0" applyFont="1" applyFill="1" applyBorder="1" applyAlignment="1">
      <alignment horizontal="center" vertical="center" wrapText="1"/>
    </xf>
    <xf numFmtId="17" fontId="44" fillId="38" borderId="1" xfId="0" applyNumberFormat="1" applyFont="1" applyFill="1" applyBorder="1" applyAlignment="1">
      <alignment horizontal="center" vertical="center" wrapText="1"/>
    </xf>
    <xf numFmtId="4" fontId="44" fillId="38" borderId="1" xfId="0" applyNumberFormat="1" applyFont="1" applyFill="1" applyBorder="1" applyAlignment="1">
      <alignment horizontal="center" vertical="center" wrapText="1"/>
    </xf>
    <xf numFmtId="0" fontId="42" fillId="38" borderId="0" xfId="0" applyFont="1" applyFill="1" applyBorder="1" applyAlignment="1">
      <alignment horizontal="center" vertical="center" wrapText="1"/>
    </xf>
    <xf numFmtId="0" fontId="43" fillId="38" borderId="0" xfId="0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center" vertical="center" wrapText="1"/>
    </xf>
    <xf numFmtId="17" fontId="52" fillId="38" borderId="0" xfId="0" applyNumberFormat="1" applyFont="1" applyFill="1" applyBorder="1" applyAlignment="1">
      <alignment horizontal="center" vertical="center" wrapText="1"/>
    </xf>
    <xf numFmtId="0" fontId="44" fillId="38" borderId="0" xfId="0" applyFont="1" applyFill="1" applyBorder="1" applyAlignment="1">
      <alignment horizontal="center" vertical="center" wrapText="1"/>
    </xf>
    <xf numFmtId="0" fontId="35" fillId="38" borderId="0" xfId="0" applyFont="1" applyFill="1" applyBorder="1" applyAlignment="1">
      <alignment horizontal="justify" vertical="center" wrapText="1"/>
    </xf>
    <xf numFmtId="17" fontId="44" fillId="34" borderId="1" xfId="0" applyNumberFormat="1" applyFont="1" applyFill="1" applyBorder="1" applyAlignment="1">
      <alignment horizontal="center" vertical="center" wrapText="1"/>
    </xf>
    <xf numFmtId="4" fontId="44" fillId="34" borderId="1" xfId="0" applyNumberFormat="1" applyFont="1" applyFill="1" applyBorder="1" applyAlignment="1">
      <alignment horizontal="center" vertical="center" wrapText="1"/>
    </xf>
    <xf numFmtId="0" fontId="51" fillId="34" borderId="1" xfId="0" applyFont="1" applyFill="1" applyBorder="1" applyAlignment="1">
      <alignment horizontal="center" vertical="center" wrapText="1"/>
    </xf>
    <xf numFmtId="0" fontId="52" fillId="34" borderId="1" xfId="0" applyFont="1" applyFill="1" applyBorder="1" applyAlignment="1">
      <alignment horizontal="center" vertical="center" wrapText="1"/>
    </xf>
    <xf numFmtId="0" fontId="35" fillId="34" borderId="1" xfId="0" applyFont="1" applyFill="1" applyBorder="1" applyAlignment="1">
      <alignment horizontal="justify" vertical="center" wrapText="1"/>
    </xf>
    <xf numFmtId="17" fontId="52" fillId="34" borderId="1" xfId="0" applyNumberFormat="1" applyFont="1" applyFill="1" applyBorder="1" applyAlignment="1">
      <alignment horizontal="center" vertical="center" wrapText="1"/>
    </xf>
    <xf numFmtId="0" fontId="3" fillId="34" borderId="1" xfId="0" applyFont="1" applyFill="1" applyBorder="1" applyAlignment="1">
      <alignment horizontal="justify" vertical="center"/>
    </xf>
    <xf numFmtId="0" fontId="6" fillId="34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justify" vertical="center"/>
    </xf>
    <xf numFmtId="0" fontId="10" fillId="0" borderId="8" xfId="0" applyFont="1" applyBorder="1" applyAlignment="1">
      <alignment horizontal="justify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/>
    </xf>
    <xf numFmtId="0" fontId="15" fillId="0" borderId="6" xfId="0" applyFont="1" applyBorder="1" applyAlignment="1">
      <alignment horizontal="justify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2" fillId="0" borderId="1" xfId="0" applyFont="1" applyBorder="1" applyAlignment="1">
      <alignment horizontal="left" vertical="center" wrapText="1"/>
    </xf>
    <xf numFmtId="0" fontId="42" fillId="35" borderId="5" xfId="0" applyFont="1" applyFill="1" applyBorder="1" applyAlignment="1">
      <alignment horizontal="center" vertical="center" wrapText="1"/>
    </xf>
    <xf numFmtId="0" fontId="42" fillId="35" borderId="8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35" borderId="5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35" borderId="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35" borderId="3" xfId="0" applyFont="1" applyFill="1" applyBorder="1" applyAlignment="1">
      <alignment horizontal="center" vertical="center" wrapText="1"/>
    </xf>
    <xf numFmtId="0" fontId="41" fillId="35" borderId="6" xfId="0" applyFont="1" applyFill="1" applyBorder="1" applyAlignment="1">
      <alignment horizontal="center" vertical="center" wrapText="1"/>
    </xf>
    <xf numFmtId="0" fontId="41" fillId="0" borderId="3" xfId="0" applyFont="1" applyBorder="1" applyAlignment="1">
      <alignment horizontal="justify" vertical="center"/>
    </xf>
    <xf numFmtId="0" fontId="41" fillId="0" borderId="9" xfId="0" applyFont="1" applyBorder="1" applyAlignment="1">
      <alignment horizontal="justify" vertical="center"/>
    </xf>
    <xf numFmtId="0" fontId="41" fillId="0" borderId="1" xfId="0" applyFont="1" applyBorder="1" applyAlignment="1">
      <alignment horizontal="justify" vertical="center"/>
    </xf>
    <xf numFmtId="0" fontId="41" fillId="0" borderId="5" xfId="0" applyFont="1" applyBorder="1" applyAlignment="1">
      <alignment horizontal="justify" vertical="center"/>
    </xf>
    <xf numFmtId="0" fontId="41" fillId="0" borderId="10" xfId="0" applyFont="1" applyBorder="1" applyAlignment="1">
      <alignment horizontal="justify" vertical="center"/>
    </xf>
    <xf numFmtId="0" fontId="49" fillId="0" borderId="11" xfId="0" applyFont="1" applyBorder="1" applyAlignment="1">
      <alignment horizontal="justify" vertical="center"/>
    </xf>
    <xf numFmtId="0" fontId="49" fillId="0" borderId="12" xfId="0" applyFont="1" applyBorder="1" applyAlignment="1">
      <alignment horizontal="justify" vertical="center"/>
    </xf>
    <xf numFmtId="0" fontId="35" fillId="0" borderId="7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35" borderId="3" xfId="0" applyFont="1" applyFill="1" applyBorder="1" applyAlignment="1">
      <alignment horizontal="center" vertical="center" wrapText="1"/>
    </xf>
    <xf numFmtId="0" fontId="2" fillId="35" borderId="6" xfId="0" applyFont="1" applyFill="1" applyBorder="1" applyAlignment="1">
      <alignment horizontal="center" vertical="center" wrapText="1"/>
    </xf>
    <xf numFmtId="0" fontId="2" fillId="35" borderId="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8" xfId="0" applyFont="1" applyFill="1" applyBorder="1" applyAlignment="1">
      <alignment horizontal="center" vertical="center" wrapText="1"/>
    </xf>
    <xf numFmtId="0" fontId="48" fillId="35" borderId="4" xfId="0" applyFont="1" applyFill="1" applyBorder="1" applyAlignment="1">
      <alignment horizontal="center" vertical="center" wrapText="1"/>
    </xf>
    <xf numFmtId="0" fontId="48" fillId="35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8" fillId="38" borderId="2" xfId="0" applyFont="1" applyFill="1" applyBorder="1" applyAlignment="1">
      <alignment horizontal="center" vertical="center" wrapText="1"/>
    </xf>
    <xf numFmtId="0" fontId="42" fillId="3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3</xdr:col>
      <xdr:colOff>781050</xdr:colOff>
      <xdr:row>8</xdr:row>
      <xdr:rowOff>57149</xdr:rowOff>
    </xdr:to>
    <xdr:pic>
      <xdr:nvPicPr>
        <xdr:cNvPr id="2" name="1 Imagen" descr="membretes todos-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4629150" cy="75247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201083</xdr:colOff>
      <xdr:row>2</xdr:row>
      <xdr:rowOff>349250</xdr:rowOff>
    </xdr:to>
    <xdr:pic>
      <xdr:nvPicPr>
        <xdr:cNvPr id="2" name="Picture 1" descr="UNIDAD DE CONTROL INT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944408" cy="901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201083</xdr:colOff>
      <xdr:row>2</xdr:row>
      <xdr:rowOff>349250</xdr:rowOff>
    </xdr:to>
    <xdr:pic>
      <xdr:nvPicPr>
        <xdr:cNvPr id="2" name="Picture 1" descr="UNIDAD DE CONTROL INT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944408" cy="901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1171575</xdr:colOff>
      <xdr:row>3</xdr:row>
      <xdr:rowOff>140797</xdr:rowOff>
    </xdr:to>
    <xdr:pic>
      <xdr:nvPicPr>
        <xdr:cNvPr id="2" name="Imagen 1" descr="membretes-3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078432" cy="1159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2</xdr:row>
      <xdr:rowOff>605790</xdr:rowOff>
    </xdr:to>
    <xdr:pic>
      <xdr:nvPicPr>
        <xdr:cNvPr id="2" name="Imagen 1" descr="membretes-3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695700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409575</xdr:rowOff>
    </xdr:from>
    <xdr:to>
      <xdr:col>5</xdr:col>
      <xdr:colOff>180975</xdr:colOff>
      <xdr:row>1</xdr:row>
      <xdr:rowOff>219075</xdr:rowOff>
    </xdr:to>
    <xdr:pic>
      <xdr:nvPicPr>
        <xdr:cNvPr id="2" name="Imagen 1" descr="membretes-3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9575"/>
          <a:ext cx="18097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114300</xdr:rowOff>
    </xdr:from>
    <xdr:to>
      <xdr:col>4</xdr:col>
      <xdr:colOff>647700</xdr:colOff>
      <xdr:row>0</xdr:row>
      <xdr:rowOff>733425</xdr:rowOff>
    </xdr:to>
    <xdr:pic>
      <xdr:nvPicPr>
        <xdr:cNvPr id="2" name="Imagen 1" descr="membretes-3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114300"/>
          <a:ext cx="22669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4</xdr:col>
      <xdr:colOff>638175</xdr:colOff>
      <xdr:row>2</xdr:row>
      <xdr:rowOff>485775</xdr:rowOff>
    </xdr:to>
    <xdr:pic>
      <xdr:nvPicPr>
        <xdr:cNvPr id="2" name="Imagen 1" descr="membretes-3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5"/>
          <a:ext cx="2295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2</xdr:col>
      <xdr:colOff>1209675</xdr:colOff>
      <xdr:row>8</xdr:row>
      <xdr:rowOff>19049</xdr:rowOff>
    </xdr:to>
    <xdr:pic>
      <xdr:nvPicPr>
        <xdr:cNvPr id="2" name="1 Imagen" descr="membretes todos-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028950" cy="7524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0</xdr:rowOff>
    </xdr:from>
    <xdr:to>
      <xdr:col>2</xdr:col>
      <xdr:colOff>314325</xdr:colOff>
      <xdr:row>8</xdr:row>
      <xdr:rowOff>57149</xdr:rowOff>
    </xdr:to>
    <xdr:pic>
      <xdr:nvPicPr>
        <xdr:cNvPr id="2" name="1 Imagen" descr="membretes todos-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0"/>
          <a:ext cx="3028950" cy="7524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201083</xdr:colOff>
      <xdr:row>2</xdr:row>
      <xdr:rowOff>349250</xdr:rowOff>
    </xdr:to>
    <xdr:pic>
      <xdr:nvPicPr>
        <xdr:cNvPr id="2049" name="Picture 1" descr="UNIDAD DE CONTROL INT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778250" cy="8995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201083</xdr:colOff>
      <xdr:row>2</xdr:row>
      <xdr:rowOff>349250</xdr:rowOff>
    </xdr:to>
    <xdr:pic>
      <xdr:nvPicPr>
        <xdr:cNvPr id="2" name="Picture 1" descr="UNIDAD DE CONTROL INT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772958" cy="901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4</xdr:col>
      <xdr:colOff>201083</xdr:colOff>
      <xdr:row>2</xdr:row>
      <xdr:rowOff>349250</xdr:rowOff>
    </xdr:to>
    <xdr:pic>
      <xdr:nvPicPr>
        <xdr:cNvPr id="2" name="Picture 1" descr="UNIDAD DE CONTROL INT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982508" cy="901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542925</xdr:colOff>
      <xdr:row>2</xdr:row>
      <xdr:rowOff>605790</xdr:rowOff>
    </xdr:to>
    <xdr:pic>
      <xdr:nvPicPr>
        <xdr:cNvPr id="4" name="Imagen 3" descr="membretes-3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848475" cy="1158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201083</xdr:colOff>
      <xdr:row>2</xdr:row>
      <xdr:rowOff>349250</xdr:rowOff>
    </xdr:to>
    <xdr:pic>
      <xdr:nvPicPr>
        <xdr:cNvPr id="2" name="Picture 1" descr="UNIDAD DE CONTROL INT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944408" cy="901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</xdr:rowOff>
    </xdr:from>
    <xdr:to>
      <xdr:col>4</xdr:col>
      <xdr:colOff>201083</xdr:colOff>
      <xdr:row>2</xdr:row>
      <xdr:rowOff>349250</xdr:rowOff>
    </xdr:to>
    <xdr:pic>
      <xdr:nvPicPr>
        <xdr:cNvPr id="2" name="Picture 1" descr="UNIDAD DE CONTROL INTER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3944408" cy="901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A48" workbookViewId="0">
      <selection activeCell="B48" sqref="B48"/>
    </sheetView>
  </sheetViews>
  <sheetFormatPr baseColWidth="10" defaultRowHeight="15" x14ac:dyDescent="0.25"/>
  <cols>
    <col min="1" max="1" width="5" customWidth="1"/>
    <col min="2" max="2" width="19.140625" customWidth="1"/>
    <col min="3" max="3" width="33.85546875" customWidth="1"/>
    <col min="4" max="4" width="15.28515625" customWidth="1"/>
    <col min="5" max="5" width="14.7109375" customWidth="1"/>
    <col min="6" max="6" width="12.42578125" customWidth="1"/>
    <col min="7" max="7" width="15.28515625" customWidth="1"/>
    <col min="8" max="8" width="14.7109375" customWidth="1"/>
    <col min="9" max="9" width="14.5703125" customWidth="1"/>
    <col min="10" max="10" width="12.28515625" customWidth="1"/>
    <col min="11" max="11" width="14.28515625" customWidth="1"/>
    <col min="12" max="12" width="14" customWidth="1"/>
  </cols>
  <sheetData>
    <row r="1" spans="1:11" ht="31.5" hidden="1" customHeight="1" x14ac:dyDescent="0.25"/>
    <row r="2" spans="1:11" ht="6" customHeight="1" x14ac:dyDescent="0.25">
      <c r="A2">
        <v>21</v>
      </c>
    </row>
    <row r="3" spans="1:11" ht="6" customHeight="1" x14ac:dyDescent="0.25"/>
    <row r="4" spans="1:11" ht="6" customHeight="1" x14ac:dyDescent="0.25"/>
    <row r="5" spans="1:11" ht="6" customHeight="1" x14ac:dyDescent="0.25"/>
    <row r="6" spans="1:11" ht="6" customHeight="1" x14ac:dyDescent="0.25"/>
    <row r="7" spans="1:11" ht="18.75" customHeight="1" x14ac:dyDescent="0.35">
      <c r="E7" s="262"/>
      <c r="F7" s="262"/>
      <c r="G7" s="262"/>
      <c r="H7" s="262"/>
      <c r="I7" s="262"/>
      <c r="J7" s="262"/>
      <c r="K7" s="262"/>
    </row>
    <row r="8" spans="1:11" ht="6" customHeight="1" x14ac:dyDescent="0.25"/>
    <row r="9" spans="1:11" ht="6" customHeight="1" x14ac:dyDescent="0.25">
      <c r="D9" s="261"/>
      <c r="E9" s="261"/>
      <c r="F9" s="261"/>
      <c r="G9" s="261"/>
      <c r="H9" s="261"/>
      <c r="I9" s="261"/>
      <c r="J9" s="261"/>
      <c r="K9" s="261"/>
    </row>
    <row r="10" spans="1:11" ht="6" customHeight="1" x14ac:dyDescent="0.25"/>
    <row r="11" spans="1:11" ht="21.75" customHeight="1" x14ac:dyDescent="0.3">
      <c r="B11" s="263" t="s">
        <v>63</v>
      </c>
      <c r="C11" s="263"/>
      <c r="D11" s="263"/>
      <c r="E11" s="263"/>
      <c r="F11" s="263"/>
      <c r="G11" s="263"/>
      <c r="H11" s="263"/>
      <c r="I11" s="263"/>
      <c r="J11" s="263"/>
      <c r="K11" s="263"/>
    </row>
    <row r="12" spans="1:11" ht="14.25" customHeight="1" x14ac:dyDescent="0.25">
      <c r="B12" s="257" t="s">
        <v>2</v>
      </c>
      <c r="C12" s="257" t="s">
        <v>3</v>
      </c>
      <c r="D12" s="24"/>
      <c r="E12" s="24"/>
      <c r="F12" s="24"/>
      <c r="G12" s="24"/>
      <c r="H12" s="24"/>
      <c r="I12" s="24"/>
      <c r="J12" s="24"/>
      <c r="K12" s="24"/>
    </row>
    <row r="13" spans="1:11" ht="27" customHeight="1" x14ac:dyDescent="0.25">
      <c r="B13" s="258"/>
      <c r="C13" s="258"/>
      <c r="D13" s="259" t="s">
        <v>4</v>
      </c>
      <c r="E13" s="260"/>
      <c r="F13" s="260"/>
      <c r="G13" s="260"/>
      <c r="H13" s="260"/>
      <c r="I13" s="260"/>
      <c r="J13" s="260"/>
      <c r="K13" s="260"/>
    </row>
    <row r="14" spans="1:11" ht="27" customHeight="1" x14ac:dyDescent="0.25">
      <c r="B14" s="253" t="s">
        <v>2</v>
      </c>
      <c r="C14" s="257" t="s">
        <v>3</v>
      </c>
      <c r="D14" s="264" t="s">
        <v>45</v>
      </c>
      <c r="E14" s="264" t="s">
        <v>46</v>
      </c>
      <c r="F14" s="264" t="s">
        <v>47</v>
      </c>
      <c r="G14" s="264" t="s">
        <v>48</v>
      </c>
      <c r="H14" s="264" t="s">
        <v>49</v>
      </c>
      <c r="I14" s="265" t="s">
        <v>50</v>
      </c>
      <c r="J14" s="265" t="s">
        <v>54</v>
      </c>
      <c r="K14" s="265" t="s">
        <v>55</v>
      </c>
    </row>
    <row r="15" spans="1:11" ht="41.25" customHeight="1" x14ac:dyDescent="0.25">
      <c r="B15" s="254"/>
      <c r="C15" s="258"/>
      <c r="D15" s="264"/>
      <c r="E15" s="264"/>
      <c r="F15" s="264"/>
      <c r="G15" s="264"/>
      <c r="H15" s="264"/>
      <c r="I15" s="265"/>
      <c r="J15" s="265"/>
      <c r="K15" s="265"/>
    </row>
    <row r="16" spans="1:11" ht="41.25" customHeight="1" x14ac:dyDescent="0.25">
      <c r="B16" s="28" t="s">
        <v>205</v>
      </c>
      <c r="C16" s="70" t="s">
        <v>62</v>
      </c>
      <c r="D16" s="69" t="s">
        <v>27</v>
      </c>
      <c r="E16" s="69" t="s">
        <v>27</v>
      </c>
      <c r="F16" s="69" t="s">
        <v>27</v>
      </c>
      <c r="G16" s="20"/>
      <c r="H16" s="20"/>
      <c r="I16" s="21"/>
      <c r="J16" s="22"/>
      <c r="K16" s="22"/>
    </row>
    <row r="17" spans="1:11" ht="45.75" customHeight="1" x14ac:dyDescent="0.25">
      <c r="B17" s="28" t="s">
        <v>61</v>
      </c>
      <c r="C17" s="27" t="s">
        <v>62</v>
      </c>
      <c r="D17" s="2" t="s">
        <v>27</v>
      </c>
      <c r="E17" s="2" t="s">
        <v>27</v>
      </c>
      <c r="F17" s="2" t="s">
        <v>27</v>
      </c>
      <c r="G17" s="1"/>
      <c r="H17" s="1" t="s">
        <v>27</v>
      </c>
      <c r="I17" s="17"/>
      <c r="J17" s="6"/>
      <c r="K17" s="6"/>
    </row>
    <row r="18" spans="1:11" ht="47.25" customHeight="1" x14ac:dyDescent="0.25">
      <c r="B18" s="28" t="s">
        <v>5</v>
      </c>
      <c r="C18" s="27" t="s">
        <v>0</v>
      </c>
      <c r="D18" s="69" t="s">
        <v>27</v>
      </c>
      <c r="E18" s="69" t="s">
        <v>27</v>
      </c>
      <c r="F18" s="69" t="s">
        <v>27</v>
      </c>
      <c r="G18" s="1"/>
      <c r="H18" s="1" t="s">
        <v>27</v>
      </c>
      <c r="I18" s="17"/>
      <c r="J18" s="6"/>
      <c r="K18" s="6"/>
    </row>
    <row r="19" spans="1:11" ht="40.5" customHeight="1" x14ac:dyDescent="0.25">
      <c r="B19" s="28" t="s">
        <v>6</v>
      </c>
      <c r="C19" s="27" t="s">
        <v>17</v>
      </c>
      <c r="D19" s="2"/>
      <c r="E19" s="2" t="s">
        <v>27</v>
      </c>
      <c r="F19" s="2"/>
      <c r="G19" s="2"/>
      <c r="H19" s="1"/>
      <c r="I19" s="17"/>
      <c r="J19" s="6"/>
      <c r="K19" s="6"/>
    </row>
    <row r="20" spans="1:11" ht="45" customHeight="1" x14ac:dyDescent="0.25">
      <c r="B20" s="28" t="s">
        <v>9</v>
      </c>
      <c r="C20" s="27" t="s">
        <v>18</v>
      </c>
      <c r="D20" s="2"/>
      <c r="E20" s="2" t="s">
        <v>27</v>
      </c>
      <c r="F20" s="2"/>
      <c r="G20" s="2"/>
      <c r="H20" s="1"/>
      <c r="I20" s="17"/>
      <c r="J20" s="6"/>
      <c r="K20" s="6"/>
    </row>
    <row r="21" spans="1:11" ht="49.5" customHeight="1" x14ac:dyDescent="0.25">
      <c r="B21" s="28" t="s">
        <v>10</v>
      </c>
      <c r="C21" s="27" t="s">
        <v>19</v>
      </c>
      <c r="D21" s="2"/>
      <c r="E21" s="2"/>
      <c r="F21" s="2" t="s">
        <v>27</v>
      </c>
      <c r="G21" s="2"/>
      <c r="H21" s="1"/>
      <c r="I21" s="17"/>
      <c r="J21" s="6"/>
      <c r="K21" s="6"/>
    </row>
    <row r="22" spans="1:11" ht="45" customHeight="1" x14ac:dyDescent="0.25">
      <c r="B22" s="28" t="s">
        <v>11</v>
      </c>
      <c r="C22" s="27" t="s">
        <v>20</v>
      </c>
      <c r="D22" s="2" t="s">
        <v>27</v>
      </c>
      <c r="E22" s="2"/>
      <c r="F22" s="2"/>
      <c r="G22" s="2"/>
      <c r="H22" s="1"/>
      <c r="I22" s="17"/>
      <c r="J22" s="6"/>
      <c r="K22" s="6"/>
    </row>
    <row r="23" spans="1:11" ht="40.5" customHeight="1" x14ac:dyDescent="0.25">
      <c r="B23" s="28" t="s">
        <v>12</v>
      </c>
      <c r="C23" s="27" t="s">
        <v>21</v>
      </c>
      <c r="D23" s="2"/>
      <c r="E23" s="69" t="s">
        <v>27</v>
      </c>
      <c r="F23" s="2"/>
      <c r="G23" s="2"/>
      <c r="H23" s="1"/>
      <c r="I23" s="17"/>
      <c r="J23" s="6"/>
      <c r="K23" s="6"/>
    </row>
    <row r="24" spans="1:11" ht="42" customHeight="1" x14ac:dyDescent="0.25">
      <c r="B24" s="28" t="s">
        <v>13</v>
      </c>
      <c r="C24" s="27" t="s">
        <v>16</v>
      </c>
      <c r="D24" s="2"/>
      <c r="E24" s="2" t="s">
        <v>27</v>
      </c>
      <c r="F24" s="2"/>
      <c r="G24" s="2"/>
      <c r="H24" s="1"/>
      <c r="I24" s="17"/>
      <c r="J24" s="6"/>
      <c r="K24" s="6"/>
    </row>
    <row r="25" spans="1:11" ht="50.25" customHeight="1" x14ac:dyDescent="0.25">
      <c r="B25" s="28" t="s">
        <v>14</v>
      </c>
      <c r="C25" s="28" t="s">
        <v>57</v>
      </c>
      <c r="D25" s="14"/>
      <c r="E25" s="2"/>
      <c r="F25" s="2"/>
      <c r="G25" s="2"/>
      <c r="H25" s="1"/>
      <c r="I25" s="69" t="s">
        <v>27</v>
      </c>
      <c r="J25" s="6"/>
      <c r="K25" s="6"/>
    </row>
    <row r="26" spans="1:11" ht="8.25" customHeight="1" x14ac:dyDescent="0.25">
      <c r="B26" s="28"/>
      <c r="C26" s="27"/>
      <c r="D26" s="2"/>
      <c r="E26" s="2"/>
      <c r="F26" s="2"/>
      <c r="G26" s="9"/>
      <c r="H26" s="1"/>
      <c r="I26" s="23"/>
      <c r="J26" s="6"/>
      <c r="K26" s="6"/>
    </row>
    <row r="27" spans="1:11" ht="53.25" hidden="1" customHeight="1" x14ac:dyDescent="0.25">
      <c r="B27" s="253" t="s">
        <v>2</v>
      </c>
      <c r="C27" s="255" t="s">
        <v>3</v>
      </c>
      <c r="D27" s="2"/>
      <c r="E27" s="2"/>
      <c r="F27" s="2"/>
      <c r="G27" s="2"/>
      <c r="H27" s="1"/>
      <c r="I27" s="17"/>
      <c r="J27" s="6"/>
      <c r="K27" s="6"/>
    </row>
    <row r="28" spans="1:11" ht="45" customHeight="1" x14ac:dyDescent="0.25">
      <c r="B28" s="254"/>
      <c r="C28" s="255"/>
      <c r="D28" s="256" t="s">
        <v>4</v>
      </c>
      <c r="E28" s="256"/>
      <c r="F28" s="256"/>
      <c r="G28" s="256"/>
      <c r="H28" s="256"/>
      <c r="I28" s="256"/>
      <c r="J28" s="256"/>
      <c r="K28" s="6"/>
    </row>
    <row r="29" spans="1:11" ht="45" customHeight="1" x14ac:dyDescent="0.25">
      <c r="B29" s="67"/>
      <c r="C29" s="84"/>
      <c r="D29" s="68" t="s">
        <v>45</v>
      </c>
      <c r="E29" s="68" t="s">
        <v>46</v>
      </c>
      <c r="F29" s="68" t="s">
        <v>47</v>
      </c>
      <c r="G29" s="68" t="s">
        <v>48</v>
      </c>
      <c r="H29" s="68" t="s">
        <v>49</v>
      </c>
      <c r="I29" s="10" t="s">
        <v>50</v>
      </c>
      <c r="J29" s="10" t="s">
        <v>54</v>
      </c>
      <c r="K29" s="10" t="s">
        <v>55</v>
      </c>
    </row>
    <row r="30" spans="1:11" ht="45" customHeight="1" x14ac:dyDescent="0.25">
      <c r="B30" s="28" t="s">
        <v>15</v>
      </c>
      <c r="C30" s="27" t="s">
        <v>59</v>
      </c>
      <c r="D30" s="8"/>
      <c r="E30" s="8"/>
      <c r="F30" s="8"/>
      <c r="G30" s="8"/>
      <c r="H30" s="8"/>
      <c r="I30" s="26" t="s">
        <v>27</v>
      </c>
      <c r="J30" s="10"/>
      <c r="K30" s="10"/>
    </row>
    <row r="31" spans="1:11" ht="52.5" customHeight="1" x14ac:dyDescent="0.25">
      <c r="B31" s="28" t="s">
        <v>7</v>
      </c>
      <c r="C31" s="28" t="s">
        <v>22</v>
      </c>
      <c r="D31" s="25"/>
      <c r="E31" s="25"/>
      <c r="F31" s="25"/>
      <c r="G31" s="25"/>
      <c r="H31" s="26" t="s">
        <v>27</v>
      </c>
      <c r="I31" s="17"/>
      <c r="J31" s="6"/>
      <c r="K31" s="6"/>
    </row>
    <row r="32" spans="1:11" ht="63.75" customHeight="1" x14ac:dyDescent="0.25">
      <c r="A32" s="6"/>
      <c r="B32" s="28" t="s">
        <v>8</v>
      </c>
      <c r="C32" s="28" t="s">
        <v>64</v>
      </c>
      <c r="D32" s="8"/>
      <c r="E32" s="8"/>
      <c r="F32" s="8"/>
      <c r="G32" s="8"/>
      <c r="H32" s="26" t="s">
        <v>27</v>
      </c>
      <c r="I32" s="10"/>
      <c r="J32" s="10"/>
      <c r="K32" s="10"/>
    </row>
    <row r="33" spans="2:12" s="6" customFormat="1" ht="75" customHeight="1" x14ac:dyDescent="0.25">
      <c r="B33" s="30" t="s">
        <v>23</v>
      </c>
      <c r="C33" s="29" t="s">
        <v>51</v>
      </c>
      <c r="D33" s="14"/>
      <c r="E33" s="14"/>
      <c r="F33" s="14"/>
      <c r="G33" s="14"/>
      <c r="H33" s="26" t="s">
        <v>27</v>
      </c>
    </row>
    <row r="34" spans="2:12" s="6" customFormat="1" ht="63.75" customHeight="1" x14ac:dyDescent="0.25">
      <c r="B34" s="28" t="s">
        <v>24</v>
      </c>
      <c r="C34" s="28" t="s">
        <v>28</v>
      </c>
      <c r="D34" s="11"/>
      <c r="E34" s="11"/>
      <c r="F34" s="11"/>
      <c r="G34" s="11"/>
      <c r="H34" s="12"/>
      <c r="I34" s="12" t="s">
        <v>27</v>
      </c>
      <c r="K34" s="19"/>
    </row>
    <row r="35" spans="2:12" s="6" customFormat="1" ht="62.25" customHeight="1" x14ac:dyDescent="0.25">
      <c r="B35" s="28" t="s">
        <v>25</v>
      </c>
      <c r="C35" s="28" t="s">
        <v>31</v>
      </c>
      <c r="D35" s="2"/>
      <c r="E35" s="2"/>
      <c r="F35" s="26" t="s">
        <v>27</v>
      </c>
      <c r="G35" s="2"/>
      <c r="H35" s="1"/>
      <c r="I35" s="18"/>
      <c r="K35" s="19"/>
    </row>
    <row r="36" spans="2:12" s="6" customFormat="1" ht="90" customHeight="1" x14ac:dyDescent="0.25">
      <c r="B36" s="28" t="s">
        <v>26</v>
      </c>
      <c r="C36" s="28" t="s">
        <v>30</v>
      </c>
      <c r="D36" s="2"/>
      <c r="E36" s="2"/>
      <c r="F36" s="26"/>
      <c r="G36" s="2"/>
      <c r="H36" s="1"/>
      <c r="I36" s="26" t="s">
        <v>27</v>
      </c>
      <c r="K36" s="19"/>
    </row>
    <row r="37" spans="2:12" s="6" customFormat="1" ht="120" customHeight="1" x14ac:dyDescent="0.25">
      <c r="B37" s="28" t="s">
        <v>29</v>
      </c>
      <c r="C37" s="5" t="s">
        <v>96</v>
      </c>
      <c r="D37" s="2"/>
      <c r="E37" s="2"/>
      <c r="F37" s="2"/>
      <c r="G37" s="2"/>
      <c r="H37" s="1"/>
      <c r="I37" s="18"/>
      <c r="J37" s="26" t="s">
        <v>27</v>
      </c>
      <c r="K37" s="19"/>
    </row>
    <row r="38" spans="2:12" s="6" customFormat="1" ht="17.25" hidden="1" customHeight="1" x14ac:dyDescent="0.25">
      <c r="B38" s="253"/>
      <c r="C38" s="255"/>
      <c r="D38" s="7"/>
      <c r="E38" s="7"/>
      <c r="F38" s="1" t="s">
        <v>27</v>
      </c>
      <c r="G38" s="7"/>
      <c r="I38" s="17"/>
      <c r="K38" s="19"/>
    </row>
    <row r="39" spans="2:12" s="6" customFormat="1" ht="60.75" customHeight="1" x14ac:dyDescent="0.25">
      <c r="B39" s="254"/>
      <c r="C39" s="255"/>
      <c r="D39" s="256" t="s">
        <v>4</v>
      </c>
      <c r="E39" s="256"/>
      <c r="F39" s="256"/>
      <c r="G39" s="256"/>
      <c r="H39" s="256"/>
      <c r="I39" s="256"/>
      <c r="J39" s="256"/>
    </row>
    <row r="40" spans="2:12" s="6" customFormat="1" ht="108" customHeight="1" x14ac:dyDescent="0.25">
      <c r="B40" s="42" t="s">
        <v>2</v>
      </c>
      <c r="C40" s="42" t="s">
        <v>3</v>
      </c>
      <c r="D40" s="8" t="s">
        <v>45</v>
      </c>
      <c r="E40" s="8" t="s">
        <v>46</v>
      </c>
      <c r="F40" s="8" t="s">
        <v>47</v>
      </c>
      <c r="G40" s="8" t="s">
        <v>48</v>
      </c>
      <c r="H40" s="8" t="s">
        <v>49</v>
      </c>
      <c r="I40" s="10" t="s">
        <v>50</v>
      </c>
      <c r="J40" s="10" t="s">
        <v>54</v>
      </c>
      <c r="K40" s="10" t="s">
        <v>55</v>
      </c>
      <c r="L40" s="10" t="s">
        <v>206</v>
      </c>
    </row>
    <row r="41" spans="2:12" s="6" customFormat="1" ht="108" customHeight="1" x14ac:dyDescent="0.25">
      <c r="B41" s="28" t="s">
        <v>33</v>
      </c>
      <c r="C41" s="28" t="s">
        <v>56</v>
      </c>
      <c r="D41" s="42"/>
      <c r="E41" s="42"/>
      <c r="F41" s="42"/>
      <c r="G41" s="26" t="s">
        <v>27</v>
      </c>
      <c r="H41" s="42"/>
      <c r="I41" s="16"/>
      <c r="J41" s="10"/>
      <c r="K41" s="44"/>
    </row>
    <row r="42" spans="2:12" s="6" customFormat="1" ht="40.5" customHeight="1" x14ac:dyDescent="0.25">
      <c r="B42" s="28" t="s">
        <v>35</v>
      </c>
      <c r="C42" s="28" t="s">
        <v>34</v>
      </c>
      <c r="D42" s="23"/>
      <c r="E42" s="23"/>
      <c r="F42" s="43" t="s">
        <v>99</v>
      </c>
      <c r="G42" s="23"/>
      <c r="I42" s="17"/>
      <c r="K42" s="19"/>
    </row>
    <row r="43" spans="2:12" s="6" customFormat="1" ht="45.75" customHeight="1" x14ac:dyDescent="0.25">
      <c r="B43" s="28" t="s">
        <v>36</v>
      </c>
      <c r="C43" s="28" t="s">
        <v>52</v>
      </c>
      <c r="D43" s="2"/>
      <c r="E43" s="2"/>
      <c r="F43" s="2"/>
      <c r="G43" s="2"/>
      <c r="H43" s="1"/>
      <c r="I43" s="17"/>
      <c r="K43" s="69" t="s">
        <v>27</v>
      </c>
    </row>
    <row r="44" spans="2:12" s="6" customFormat="1" ht="87.75" customHeight="1" x14ac:dyDescent="0.25">
      <c r="B44" s="28" t="s">
        <v>37</v>
      </c>
      <c r="C44" s="28" t="s">
        <v>60</v>
      </c>
      <c r="D44" s="7"/>
      <c r="E44" s="7"/>
      <c r="F44" s="7"/>
      <c r="G44" s="69" t="s">
        <v>27</v>
      </c>
      <c r="I44" s="17"/>
      <c r="K44" s="23"/>
    </row>
    <row r="45" spans="2:12" s="6" customFormat="1" ht="85.5" customHeight="1" x14ac:dyDescent="0.25">
      <c r="B45" s="28" t="s">
        <v>38</v>
      </c>
      <c r="C45" s="28" t="s">
        <v>53</v>
      </c>
      <c r="D45" s="7"/>
      <c r="E45" s="7"/>
      <c r="F45" s="7"/>
      <c r="G45" s="14"/>
      <c r="I45" s="17"/>
      <c r="J45" s="69" t="s">
        <v>27</v>
      </c>
      <c r="K45" s="14"/>
    </row>
    <row r="46" spans="2:12" s="6" customFormat="1" ht="57.75" customHeight="1" x14ac:dyDescent="0.25">
      <c r="B46" s="28" t="s">
        <v>39</v>
      </c>
      <c r="C46" s="58" t="s">
        <v>204</v>
      </c>
      <c r="D46" s="7"/>
      <c r="E46" s="7"/>
      <c r="F46" s="7"/>
      <c r="G46" s="7"/>
      <c r="I46" s="17"/>
      <c r="J46" s="14"/>
      <c r="K46" s="19"/>
    </row>
    <row r="47" spans="2:12" s="6" customFormat="1" ht="63.75" customHeight="1" x14ac:dyDescent="0.25">
      <c r="B47" s="28" t="s">
        <v>40</v>
      </c>
      <c r="C47" s="28" t="s">
        <v>58</v>
      </c>
      <c r="D47" s="7"/>
      <c r="E47" s="7"/>
      <c r="F47" s="7"/>
      <c r="G47" s="7"/>
      <c r="H47" s="69" t="s">
        <v>27</v>
      </c>
      <c r="I47" s="15"/>
      <c r="K47" s="19"/>
    </row>
    <row r="48" spans="2:12" s="6" customFormat="1" ht="42.75" x14ac:dyDescent="0.25">
      <c r="B48" s="28" t="s">
        <v>41</v>
      </c>
      <c r="C48" s="5" t="s">
        <v>32</v>
      </c>
      <c r="D48" s="7"/>
      <c r="E48" s="7"/>
      <c r="F48" s="69" t="s">
        <v>27</v>
      </c>
      <c r="G48" s="7"/>
      <c r="I48" s="17"/>
      <c r="J48" s="39"/>
      <c r="K48" s="19"/>
    </row>
    <row r="49" spans="2:13" s="6" customFormat="1" ht="57.75" customHeight="1" x14ac:dyDescent="0.25">
      <c r="B49" s="28" t="s">
        <v>42</v>
      </c>
      <c r="C49" s="5" t="s">
        <v>98</v>
      </c>
      <c r="D49" s="7"/>
      <c r="E49" s="7"/>
      <c r="F49" s="7"/>
      <c r="G49" s="7"/>
      <c r="I49" s="17"/>
      <c r="K49" s="19"/>
      <c r="L49" s="69" t="s">
        <v>27</v>
      </c>
    </row>
    <row r="50" spans="2:13" s="6" customFormat="1" ht="42.75" x14ac:dyDescent="0.25">
      <c r="B50" s="28" t="s">
        <v>43</v>
      </c>
      <c r="C50" s="5" t="s">
        <v>101</v>
      </c>
      <c r="D50" s="7"/>
      <c r="E50" s="7"/>
      <c r="F50" s="63" t="s">
        <v>27</v>
      </c>
      <c r="G50" s="7"/>
      <c r="I50" s="17"/>
      <c r="K50" s="19"/>
    </row>
    <row r="51" spans="2:13" ht="42.75" x14ac:dyDescent="0.25">
      <c r="B51" s="31" t="s">
        <v>44</v>
      </c>
      <c r="C51" s="13" t="s">
        <v>100</v>
      </c>
      <c r="D51" s="7"/>
      <c r="E51" s="7"/>
      <c r="F51" s="7"/>
      <c r="G51" s="7"/>
      <c r="H51" s="6"/>
      <c r="I51" s="17"/>
      <c r="J51" s="6"/>
      <c r="K51" s="6"/>
      <c r="L51" s="6"/>
      <c r="M51" s="6"/>
    </row>
  </sheetData>
  <mergeCells count="22">
    <mergeCell ref="D9:K9"/>
    <mergeCell ref="E7:K7"/>
    <mergeCell ref="B11:K11"/>
    <mergeCell ref="B27:B28"/>
    <mergeCell ref="C27:C28"/>
    <mergeCell ref="D28:J28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B38:B39"/>
    <mergeCell ref="C38:C39"/>
    <mergeCell ref="D39:J39"/>
    <mergeCell ref="B12:B13"/>
    <mergeCell ref="C12:C13"/>
    <mergeCell ref="D13:K1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opLeftCell="A4" workbookViewId="0">
      <selection activeCell="A9" sqref="A9"/>
    </sheetView>
  </sheetViews>
  <sheetFormatPr baseColWidth="10" defaultRowHeight="14.25" x14ac:dyDescent="0.25"/>
  <cols>
    <col min="1" max="1" width="9.7109375" style="60" customWidth="1"/>
    <col min="2" max="2" width="20" style="60" customWidth="1"/>
    <col min="3" max="3" width="26.42578125" style="60" customWidth="1"/>
    <col min="4" max="4" width="18.5703125" style="60" customWidth="1"/>
    <col min="5" max="5" width="32.5703125" style="60" customWidth="1"/>
    <col min="6" max="6" width="14.140625" style="60" customWidth="1"/>
    <col min="7" max="7" width="10.42578125" style="60" customWidth="1"/>
    <col min="8" max="8" width="15.7109375" style="60" customWidth="1"/>
    <col min="9" max="9" width="13.7109375" style="60" customWidth="1"/>
    <col min="10" max="10" width="11.42578125" style="60"/>
    <col min="11" max="11" width="14" style="60" customWidth="1"/>
    <col min="12" max="16384" width="11.42578125" style="60"/>
  </cols>
  <sheetData>
    <row r="2" spans="1:12" ht="29.25" customHeight="1" x14ac:dyDescent="0.25">
      <c r="B2" s="292" t="s">
        <v>318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2" ht="29.25" customHeight="1" x14ac:dyDescent="0.25">
      <c r="B3" s="86"/>
      <c r="C3" s="86"/>
      <c r="D3" s="292">
        <v>2014</v>
      </c>
      <c r="E3" s="292"/>
      <c r="F3" s="292"/>
      <c r="G3" s="292"/>
      <c r="H3" s="292"/>
      <c r="I3" s="292"/>
      <c r="J3" s="292"/>
      <c r="K3" s="292"/>
      <c r="L3" s="292"/>
    </row>
    <row r="5" spans="1:12" ht="15" thickBot="1" x14ac:dyDescent="0.3"/>
    <row r="6" spans="1:12" ht="60.75" customHeight="1" x14ac:dyDescent="0.25">
      <c r="A6" s="253" t="s">
        <v>148</v>
      </c>
      <c r="B6" s="279" t="s">
        <v>154</v>
      </c>
      <c r="C6" s="281" t="s">
        <v>201</v>
      </c>
      <c r="D6" s="281" t="s">
        <v>149</v>
      </c>
      <c r="E6" s="281" t="s">
        <v>150</v>
      </c>
      <c r="F6" s="291" t="s">
        <v>151</v>
      </c>
      <c r="G6" s="291"/>
      <c r="H6" s="293" t="s">
        <v>171</v>
      </c>
      <c r="I6" s="294"/>
      <c r="J6" s="283" t="s">
        <v>316</v>
      </c>
      <c r="K6" s="284"/>
    </row>
    <row r="7" spans="1:12" ht="32.25" customHeight="1" x14ac:dyDescent="0.25">
      <c r="A7" s="254"/>
      <c r="B7" s="280"/>
      <c r="C7" s="282"/>
      <c r="D7" s="282"/>
      <c r="E7" s="282"/>
      <c r="F7" s="117" t="s">
        <v>152</v>
      </c>
      <c r="G7" s="117" t="s">
        <v>153</v>
      </c>
      <c r="H7" s="117" t="s">
        <v>152</v>
      </c>
      <c r="I7" s="119" t="s">
        <v>153</v>
      </c>
      <c r="J7" s="273"/>
      <c r="K7" s="274"/>
    </row>
    <row r="8" spans="1:12" ht="73.5" customHeight="1" x14ac:dyDescent="0.25">
      <c r="A8" s="26">
        <v>1</v>
      </c>
      <c r="B8" s="121" t="s">
        <v>326</v>
      </c>
      <c r="C8" s="121" t="s">
        <v>327</v>
      </c>
      <c r="D8" s="72" t="s">
        <v>319</v>
      </c>
      <c r="E8" s="121" t="s">
        <v>320</v>
      </c>
      <c r="F8" s="117" t="s">
        <v>27</v>
      </c>
      <c r="G8" s="5"/>
      <c r="H8" s="117" t="s">
        <v>27</v>
      </c>
      <c r="I8" s="87"/>
      <c r="J8" s="273" t="s">
        <v>325</v>
      </c>
      <c r="K8" s="274"/>
    </row>
    <row r="9" spans="1:12" ht="81.75" customHeight="1" x14ac:dyDescent="0.25">
      <c r="A9" s="58">
        <v>2</v>
      </c>
      <c r="B9" s="121" t="s">
        <v>328</v>
      </c>
      <c r="C9" s="121" t="s">
        <v>329</v>
      </c>
      <c r="D9" s="72"/>
      <c r="E9" s="121" t="s">
        <v>321</v>
      </c>
      <c r="F9" s="117" t="s">
        <v>27</v>
      </c>
      <c r="G9" s="5"/>
      <c r="H9" s="5"/>
      <c r="I9" s="87" t="s">
        <v>27</v>
      </c>
      <c r="J9" s="273"/>
      <c r="K9" s="274"/>
    </row>
    <row r="10" spans="1:12" ht="45" customHeight="1" x14ac:dyDescent="0.25">
      <c r="A10" s="58">
        <v>3</v>
      </c>
      <c r="B10" s="121" t="s">
        <v>330</v>
      </c>
      <c r="C10" s="121" t="s">
        <v>331</v>
      </c>
      <c r="D10" s="72"/>
      <c r="E10" s="121" t="s">
        <v>322</v>
      </c>
      <c r="F10" s="117"/>
      <c r="G10" s="117" t="s">
        <v>27</v>
      </c>
      <c r="H10" s="117"/>
      <c r="I10" s="5"/>
      <c r="J10" s="273"/>
      <c r="K10" s="274"/>
    </row>
    <row r="11" spans="1:12" ht="146.25" customHeight="1" x14ac:dyDescent="0.25">
      <c r="A11" s="58">
        <v>4</v>
      </c>
      <c r="B11" s="121" t="s">
        <v>332</v>
      </c>
      <c r="C11" s="121" t="s">
        <v>333</v>
      </c>
      <c r="D11" s="72"/>
      <c r="E11" s="73" t="s">
        <v>323</v>
      </c>
      <c r="F11" s="78" t="s">
        <v>27</v>
      </c>
      <c r="G11" s="5"/>
      <c r="H11" s="117" t="s">
        <v>27</v>
      </c>
      <c r="I11" s="5"/>
      <c r="J11" s="273" t="s">
        <v>334</v>
      </c>
      <c r="K11" s="274"/>
    </row>
    <row r="12" spans="1:12" ht="67.5" customHeight="1" x14ac:dyDescent="0.25">
      <c r="A12" s="58">
        <v>5</v>
      </c>
      <c r="B12" s="121" t="s">
        <v>177</v>
      </c>
      <c r="C12" s="121" t="s">
        <v>208</v>
      </c>
      <c r="D12" s="72"/>
      <c r="E12" s="73" t="s">
        <v>324</v>
      </c>
      <c r="F12" s="117" t="s">
        <v>27</v>
      </c>
      <c r="G12" s="5"/>
      <c r="H12" s="117" t="s">
        <v>27</v>
      </c>
      <c r="I12" s="5"/>
      <c r="J12" s="273" t="s">
        <v>334</v>
      </c>
      <c r="K12" s="274"/>
    </row>
    <row r="13" spans="1:12" ht="51.75" customHeight="1" x14ac:dyDescent="0.25">
      <c r="A13" s="58">
        <v>6</v>
      </c>
      <c r="B13" s="121"/>
      <c r="C13" s="121"/>
      <c r="D13" s="72"/>
      <c r="E13" s="73"/>
      <c r="F13" s="117"/>
      <c r="G13" s="5"/>
      <c r="H13" s="5"/>
      <c r="I13" s="87"/>
      <c r="J13" s="273"/>
      <c r="K13" s="274"/>
    </row>
    <row r="14" spans="1:12" ht="42.75" customHeight="1" x14ac:dyDescent="0.25">
      <c r="A14" s="58">
        <v>7</v>
      </c>
      <c r="B14" s="121"/>
      <c r="C14" s="121"/>
      <c r="D14" s="72"/>
      <c r="E14" s="73"/>
      <c r="F14" s="117"/>
      <c r="G14" s="5"/>
      <c r="H14" s="117"/>
      <c r="I14" s="117"/>
      <c r="J14" s="273"/>
      <c r="K14" s="274"/>
    </row>
    <row r="15" spans="1:12" ht="63" customHeight="1" x14ac:dyDescent="0.25">
      <c r="A15" s="58">
        <v>8</v>
      </c>
      <c r="B15" s="121"/>
      <c r="C15" s="121"/>
      <c r="D15" s="72"/>
      <c r="E15" s="73"/>
      <c r="F15" s="117"/>
      <c r="G15" s="5"/>
      <c r="H15" s="117"/>
      <c r="I15" s="117"/>
      <c r="J15" s="273"/>
      <c r="K15" s="274"/>
    </row>
    <row r="16" spans="1:12" ht="52.5" customHeight="1" x14ac:dyDescent="0.25">
      <c r="A16" s="58">
        <v>9</v>
      </c>
      <c r="B16" s="121"/>
      <c r="C16" s="121"/>
      <c r="D16" s="72"/>
      <c r="E16" s="73"/>
      <c r="F16" s="117"/>
      <c r="G16" s="5"/>
      <c r="H16" s="117"/>
      <c r="I16" s="5"/>
      <c r="J16" s="273"/>
      <c r="K16" s="274"/>
    </row>
    <row r="17" spans="1:11" ht="15.75" x14ac:dyDescent="0.25">
      <c r="A17" s="58">
        <v>10</v>
      </c>
      <c r="B17" s="72"/>
      <c r="C17" s="72"/>
      <c r="D17" s="72"/>
      <c r="E17" s="72"/>
      <c r="F17" s="117"/>
      <c r="G17" s="5"/>
      <c r="H17" s="5"/>
      <c r="I17" s="87"/>
      <c r="J17" s="273"/>
      <c r="K17" s="274"/>
    </row>
    <row r="18" spans="1:11" ht="15.75" x14ac:dyDescent="0.25">
      <c r="A18" s="289" t="s">
        <v>148</v>
      </c>
      <c r="B18" s="279"/>
      <c r="C18" s="281"/>
      <c r="D18" s="291"/>
      <c r="E18" s="291"/>
      <c r="F18" s="291"/>
      <c r="G18" s="291"/>
      <c r="H18" s="291"/>
      <c r="I18" s="291"/>
      <c r="J18" s="255"/>
      <c r="K18" s="255"/>
    </row>
    <row r="19" spans="1:11" ht="15.75" x14ac:dyDescent="0.25">
      <c r="A19" s="290"/>
      <c r="B19" s="280"/>
      <c r="C19" s="282"/>
      <c r="D19" s="291"/>
      <c r="E19" s="291"/>
      <c r="F19" s="117"/>
      <c r="G19" s="117"/>
      <c r="H19" s="117"/>
      <c r="I19" s="117"/>
      <c r="J19" s="273"/>
      <c r="K19" s="274"/>
    </row>
    <row r="20" spans="1:11" x14ac:dyDescent="0.25">
      <c r="A20" s="120">
        <v>12</v>
      </c>
      <c r="B20" s="77"/>
      <c r="C20" s="77"/>
      <c r="D20" s="64"/>
      <c r="E20" s="77"/>
      <c r="F20" s="288"/>
      <c r="G20" s="288"/>
      <c r="H20" s="288"/>
      <c r="I20" s="288"/>
      <c r="J20" s="288"/>
      <c r="K20" s="288"/>
    </row>
    <row r="21" spans="1:11" x14ac:dyDescent="0.25">
      <c r="A21" s="58">
        <v>13</v>
      </c>
      <c r="B21" s="64"/>
      <c r="C21" s="64"/>
      <c r="D21" s="64"/>
      <c r="E21" s="64"/>
      <c r="F21" s="288"/>
      <c r="G21" s="288"/>
      <c r="H21" s="288"/>
      <c r="I21" s="288"/>
      <c r="J21" s="288"/>
      <c r="K21" s="288"/>
    </row>
    <row r="22" spans="1:11" ht="15.75" x14ac:dyDescent="0.25">
      <c r="A22" s="58">
        <v>14</v>
      </c>
      <c r="B22" s="72"/>
      <c r="C22" s="72"/>
      <c r="D22" s="72"/>
      <c r="E22" s="72"/>
      <c r="F22" s="117"/>
      <c r="G22" s="28"/>
      <c r="H22" s="28"/>
      <c r="I22" s="87"/>
      <c r="J22" s="273"/>
      <c r="K22" s="274"/>
    </row>
    <row r="23" spans="1:11" ht="15.75" x14ac:dyDescent="0.25">
      <c r="A23" s="58">
        <v>15</v>
      </c>
      <c r="B23" s="72"/>
      <c r="C23" s="121"/>
      <c r="D23" s="72"/>
      <c r="E23" s="72"/>
      <c r="F23" s="117"/>
      <c r="G23" s="28"/>
      <c r="H23" s="117"/>
      <c r="I23" s="28"/>
      <c r="J23" s="275"/>
      <c r="K23" s="276"/>
    </row>
    <row r="24" spans="1:11" ht="15.75" x14ac:dyDescent="0.25">
      <c r="A24" s="58">
        <v>16</v>
      </c>
      <c r="B24" s="72"/>
      <c r="C24" s="121"/>
      <c r="D24" s="72"/>
      <c r="E24" s="72"/>
      <c r="F24" s="117"/>
      <c r="G24" s="28"/>
      <c r="H24" s="117"/>
      <c r="I24" s="28"/>
      <c r="J24" s="275"/>
      <c r="K24" s="276"/>
    </row>
    <row r="25" spans="1:11" ht="15.75" x14ac:dyDescent="0.25">
      <c r="A25" s="58">
        <v>17</v>
      </c>
      <c r="B25" s="73"/>
      <c r="C25" s="121"/>
      <c r="D25" s="72"/>
      <c r="E25" s="73"/>
      <c r="F25" s="117"/>
      <c r="G25" s="28"/>
      <c r="H25" s="28"/>
      <c r="I25" s="87"/>
      <c r="J25" s="273"/>
      <c r="K25" s="274"/>
    </row>
    <row r="26" spans="1:11" ht="15.75" x14ac:dyDescent="0.25">
      <c r="A26" s="58">
        <v>18</v>
      </c>
      <c r="B26" s="72"/>
      <c r="C26" s="72"/>
      <c r="D26" s="72"/>
      <c r="E26" s="72"/>
      <c r="F26" s="117"/>
      <c r="G26" s="28"/>
      <c r="H26" s="117"/>
      <c r="I26" s="117"/>
      <c r="J26" s="273"/>
      <c r="K26" s="274"/>
    </row>
    <row r="27" spans="1:11" ht="15" x14ac:dyDescent="0.25">
      <c r="A27" s="58">
        <v>19</v>
      </c>
      <c r="B27" s="121"/>
      <c r="C27" s="121"/>
      <c r="D27" s="72"/>
      <c r="E27" s="72"/>
      <c r="F27" s="28"/>
      <c r="G27" s="26"/>
      <c r="H27" s="28"/>
      <c r="I27" s="28"/>
      <c r="J27" s="273"/>
      <c r="K27" s="274"/>
    </row>
    <row r="28" spans="1:11" ht="15" x14ac:dyDescent="0.25">
      <c r="A28" s="58">
        <v>20</v>
      </c>
      <c r="B28" s="121"/>
      <c r="C28" s="121"/>
      <c r="D28" s="72"/>
      <c r="E28" s="72"/>
      <c r="F28" s="28"/>
      <c r="G28" s="26"/>
      <c r="H28" s="28"/>
      <c r="I28" s="28"/>
      <c r="J28" s="273"/>
      <c r="K28" s="274"/>
    </row>
    <row r="29" spans="1:11" ht="15.75" x14ac:dyDescent="0.25">
      <c r="A29" s="289" t="s">
        <v>148</v>
      </c>
      <c r="B29" s="279"/>
      <c r="C29" s="281"/>
      <c r="D29" s="291"/>
      <c r="E29" s="291"/>
      <c r="F29" s="291"/>
      <c r="G29" s="291"/>
      <c r="H29" s="291"/>
      <c r="I29" s="291"/>
      <c r="J29" s="255"/>
      <c r="K29" s="255"/>
    </row>
    <row r="30" spans="1:11" ht="15.75" x14ac:dyDescent="0.25">
      <c r="A30" s="290"/>
      <c r="B30" s="280"/>
      <c r="C30" s="282"/>
      <c r="D30" s="291"/>
      <c r="E30" s="291"/>
      <c r="F30" s="117"/>
      <c r="G30" s="117"/>
      <c r="H30" s="117"/>
      <c r="I30" s="117"/>
      <c r="J30" s="273"/>
      <c r="K30" s="274"/>
    </row>
    <row r="31" spans="1:11" ht="15" x14ac:dyDescent="0.25">
      <c r="A31" s="58">
        <v>22</v>
      </c>
      <c r="B31" s="72"/>
      <c r="C31" s="121"/>
      <c r="D31" s="72"/>
      <c r="E31" s="72"/>
      <c r="F31" s="26"/>
      <c r="G31" s="28"/>
      <c r="H31" s="28"/>
      <c r="I31" s="88"/>
      <c r="J31" s="273"/>
      <c r="K31" s="274"/>
    </row>
    <row r="32" spans="1:11" ht="15.75" x14ac:dyDescent="0.25">
      <c r="A32" s="58">
        <v>23</v>
      </c>
      <c r="B32" s="285"/>
      <c r="C32" s="286"/>
      <c r="D32" s="286"/>
      <c r="E32" s="286"/>
      <c r="F32" s="28"/>
      <c r="G32" s="28"/>
      <c r="H32" s="28"/>
      <c r="I32" s="28"/>
      <c r="J32" s="273"/>
      <c r="K32" s="274"/>
    </row>
    <row r="33" spans="1:11" x14ac:dyDescent="0.25">
      <c r="A33" s="58">
        <v>24</v>
      </c>
      <c r="B33" s="72"/>
      <c r="C33" s="72"/>
      <c r="D33" s="72"/>
      <c r="E33" s="72"/>
      <c r="F33" s="28"/>
      <c r="G33" s="28"/>
      <c r="H33" s="28"/>
      <c r="I33" s="28"/>
      <c r="J33" s="273"/>
      <c r="K33" s="274"/>
    </row>
    <row r="34" spans="1:11" ht="15.75" x14ac:dyDescent="0.25">
      <c r="A34" s="58">
        <v>25</v>
      </c>
      <c r="B34" s="121"/>
      <c r="C34" s="121"/>
      <c r="D34" s="72"/>
      <c r="E34" s="72"/>
      <c r="F34" s="118"/>
      <c r="G34" s="118"/>
      <c r="H34" s="117"/>
      <c r="I34" s="119"/>
    </row>
    <row r="35" spans="1:11" ht="15" x14ac:dyDescent="0.25">
      <c r="A35" s="58">
        <v>26</v>
      </c>
      <c r="B35" s="73"/>
      <c r="C35" s="73"/>
      <c r="D35" s="72"/>
      <c r="E35" s="73"/>
      <c r="F35" s="28"/>
      <c r="G35" s="28"/>
      <c r="H35" s="28"/>
      <c r="I35" s="28"/>
      <c r="J35" s="273"/>
      <c r="K35" s="274"/>
    </row>
    <row r="36" spans="1:11" ht="15" x14ac:dyDescent="0.25">
      <c r="A36" s="58">
        <v>27</v>
      </c>
      <c r="B36" s="73"/>
      <c r="C36" s="89"/>
      <c r="D36" s="72"/>
      <c r="E36" s="73"/>
      <c r="F36" s="118"/>
      <c r="G36" s="26"/>
      <c r="H36" s="26"/>
      <c r="I36" s="88"/>
      <c r="J36" s="275"/>
      <c r="K36" s="276"/>
    </row>
    <row r="37" spans="1:11" ht="15" x14ac:dyDescent="0.25">
      <c r="A37" s="59">
        <v>28</v>
      </c>
      <c r="B37" s="73"/>
      <c r="C37" s="83"/>
      <c r="D37" s="74"/>
      <c r="E37" s="75"/>
      <c r="F37" s="277"/>
      <c r="G37" s="278"/>
      <c r="H37" s="278"/>
      <c r="I37" s="278"/>
      <c r="J37" s="278"/>
      <c r="K37" s="278"/>
    </row>
    <row r="38" spans="1:11" x14ac:dyDescent="0.25">
      <c r="B38" s="76"/>
      <c r="C38" s="76"/>
      <c r="D38" s="76"/>
      <c r="E38" s="76"/>
    </row>
    <row r="39" spans="1:11" x14ac:dyDescent="0.25">
      <c r="B39" s="76"/>
      <c r="C39" s="76"/>
      <c r="D39" s="76"/>
      <c r="E39" s="76"/>
    </row>
    <row r="40" spans="1:11" x14ac:dyDescent="0.25">
      <c r="B40" s="76"/>
      <c r="C40" s="76"/>
      <c r="D40" s="76"/>
      <c r="E40" s="76"/>
    </row>
    <row r="41" spans="1:11" x14ac:dyDescent="0.25">
      <c r="B41" s="76"/>
      <c r="C41" s="76"/>
      <c r="D41" s="76"/>
      <c r="E41" s="76"/>
    </row>
    <row r="42" spans="1:11" x14ac:dyDescent="0.25">
      <c r="B42" s="76"/>
      <c r="C42" s="76"/>
      <c r="D42" s="76"/>
      <c r="E42" s="76"/>
    </row>
    <row r="43" spans="1:11" x14ac:dyDescent="0.25">
      <c r="B43" s="76"/>
      <c r="C43" s="76"/>
      <c r="D43" s="76"/>
      <c r="E43" s="76"/>
    </row>
    <row r="44" spans="1:11" x14ac:dyDescent="0.25">
      <c r="B44" s="76"/>
      <c r="C44" s="76"/>
      <c r="D44" s="76"/>
      <c r="E44" s="76"/>
    </row>
    <row r="45" spans="1:11" x14ac:dyDescent="0.25">
      <c r="B45" s="76"/>
      <c r="C45" s="76"/>
      <c r="D45" s="76"/>
      <c r="E45" s="76"/>
    </row>
    <row r="46" spans="1:11" x14ac:dyDescent="0.25">
      <c r="B46" s="76"/>
      <c r="C46" s="76"/>
      <c r="D46" s="76"/>
      <c r="E46" s="76"/>
    </row>
    <row r="47" spans="1:11" x14ac:dyDescent="0.25">
      <c r="B47" s="76"/>
      <c r="C47" s="76"/>
      <c r="D47" s="76"/>
      <c r="E47" s="76"/>
    </row>
  </sheetData>
  <mergeCells count="55">
    <mergeCell ref="B2:K2"/>
    <mergeCell ref="D3:L3"/>
    <mergeCell ref="A6:A7"/>
    <mergeCell ref="B6:B7"/>
    <mergeCell ref="C6:C7"/>
    <mergeCell ref="D6:D7"/>
    <mergeCell ref="E6:E7"/>
    <mergeCell ref="F6:G6"/>
    <mergeCell ref="H6:I6"/>
    <mergeCell ref="J17:K17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A18:A19"/>
    <mergeCell ref="B18:B19"/>
    <mergeCell ref="C18:C19"/>
    <mergeCell ref="D18:D19"/>
    <mergeCell ref="E18:E19"/>
    <mergeCell ref="J27:K27"/>
    <mergeCell ref="F18:G18"/>
    <mergeCell ref="H18:I18"/>
    <mergeCell ref="J18:K18"/>
    <mergeCell ref="J19:K19"/>
    <mergeCell ref="F20:K20"/>
    <mergeCell ref="F21:K21"/>
    <mergeCell ref="J22:K22"/>
    <mergeCell ref="J23:K23"/>
    <mergeCell ref="J24:K24"/>
    <mergeCell ref="J25:K25"/>
    <mergeCell ref="J26:K26"/>
    <mergeCell ref="J28:K28"/>
    <mergeCell ref="A29:A30"/>
    <mergeCell ref="B29:B30"/>
    <mergeCell ref="C29:C30"/>
    <mergeCell ref="D29:D30"/>
    <mergeCell ref="E29:E30"/>
    <mergeCell ref="F29:G29"/>
    <mergeCell ref="H29:I29"/>
    <mergeCell ref="J29:K29"/>
    <mergeCell ref="J36:K36"/>
    <mergeCell ref="F37:K37"/>
    <mergeCell ref="J30:K30"/>
    <mergeCell ref="J31:K31"/>
    <mergeCell ref="B32:E32"/>
    <mergeCell ref="J32:K32"/>
    <mergeCell ref="J33:K33"/>
    <mergeCell ref="J35:K3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"/>
  <sheetViews>
    <sheetView workbookViewId="0">
      <selection activeCell="D12" sqref="D12"/>
    </sheetView>
  </sheetViews>
  <sheetFormatPr baseColWidth="10" defaultRowHeight="14.25" x14ac:dyDescent="0.25"/>
  <cols>
    <col min="1" max="1" width="6.140625" style="60" customWidth="1"/>
    <col min="2" max="2" width="9.7109375" style="60" customWidth="1"/>
    <col min="3" max="3" width="20" style="60" customWidth="1"/>
    <col min="4" max="4" width="26.42578125" style="60" customWidth="1"/>
    <col min="5" max="5" width="18.5703125" style="60" customWidth="1"/>
    <col min="6" max="6" width="32.5703125" style="60" customWidth="1"/>
    <col min="7" max="7" width="14.140625" style="60" customWidth="1"/>
    <col min="8" max="8" width="10.42578125" style="60" customWidth="1"/>
    <col min="9" max="9" width="15.7109375" style="60" customWidth="1"/>
    <col min="10" max="10" width="13.7109375" style="60" customWidth="1"/>
    <col min="11" max="11" width="11.42578125" style="60"/>
    <col min="12" max="12" width="14" style="60" customWidth="1"/>
    <col min="13" max="16384" width="11.42578125" style="60"/>
  </cols>
  <sheetData>
    <row r="2" spans="2:13" ht="29.25" customHeight="1" x14ac:dyDescent="0.25">
      <c r="C2" s="292" t="s">
        <v>318</v>
      </c>
      <c r="D2" s="292"/>
      <c r="E2" s="292"/>
      <c r="F2" s="292"/>
      <c r="G2" s="292"/>
      <c r="H2" s="292"/>
      <c r="I2" s="292"/>
      <c r="J2" s="292"/>
      <c r="K2" s="292"/>
      <c r="L2" s="292"/>
    </row>
    <row r="3" spans="2:13" ht="29.25" customHeight="1" x14ac:dyDescent="0.25">
      <c r="C3" s="86"/>
      <c r="D3" s="86"/>
      <c r="E3" s="292">
        <v>2015</v>
      </c>
      <c r="F3" s="292"/>
      <c r="G3" s="292"/>
      <c r="H3" s="292"/>
      <c r="I3" s="292"/>
      <c r="J3" s="292"/>
      <c r="K3" s="292"/>
      <c r="L3" s="292"/>
      <c r="M3" s="292"/>
    </row>
    <row r="5" spans="2:13" ht="15" thickBot="1" x14ac:dyDescent="0.3"/>
    <row r="6" spans="2:13" ht="60.75" customHeight="1" x14ac:dyDescent="0.25">
      <c r="B6" s="253" t="s">
        <v>148</v>
      </c>
      <c r="C6" s="279" t="s">
        <v>154</v>
      </c>
      <c r="D6" s="281" t="s">
        <v>201</v>
      </c>
      <c r="E6" s="281" t="s">
        <v>149</v>
      </c>
      <c r="F6" s="281" t="s">
        <v>150</v>
      </c>
      <c r="G6" s="291" t="s">
        <v>151</v>
      </c>
      <c r="H6" s="291"/>
      <c r="I6" s="293" t="s">
        <v>171</v>
      </c>
      <c r="J6" s="294"/>
      <c r="K6" s="283" t="s">
        <v>316</v>
      </c>
      <c r="L6" s="284"/>
    </row>
    <row r="7" spans="2:13" ht="32.25" customHeight="1" x14ac:dyDescent="0.25">
      <c r="B7" s="254"/>
      <c r="C7" s="280"/>
      <c r="D7" s="282"/>
      <c r="E7" s="282"/>
      <c r="F7" s="282"/>
      <c r="G7" s="117" t="s">
        <v>152</v>
      </c>
      <c r="H7" s="117" t="s">
        <v>153</v>
      </c>
      <c r="I7" s="117" t="s">
        <v>152</v>
      </c>
      <c r="J7" s="119" t="s">
        <v>153</v>
      </c>
      <c r="K7" s="273"/>
      <c r="L7" s="274"/>
    </row>
    <row r="8" spans="2:13" ht="47.25" customHeight="1" x14ac:dyDescent="0.25">
      <c r="B8" s="26">
        <v>1</v>
      </c>
      <c r="C8" s="121" t="s">
        <v>176</v>
      </c>
      <c r="D8" s="121" t="s">
        <v>335</v>
      </c>
      <c r="E8" s="72" t="s">
        <v>319</v>
      </c>
      <c r="F8" s="122" t="s">
        <v>336</v>
      </c>
      <c r="G8" s="117" t="s">
        <v>27</v>
      </c>
      <c r="H8" s="5"/>
      <c r="I8" s="4" t="s">
        <v>27</v>
      </c>
      <c r="J8" s="87"/>
      <c r="K8" s="273" t="s">
        <v>337</v>
      </c>
      <c r="L8" s="274"/>
    </row>
    <row r="9" spans="2:13" ht="83.25" customHeight="1" x14ac:dyDescent="0.25">
      <c r="B9" s="58">
        <v>2</v>
      </c>
      <c r="C9" s="121" t="s">
        <v>341</v>
      </c>
      <c r="D9" s="121" t="s">
        <v>340</v>
      </c>
      <c r="E9" s="72" t="s">
        <v>339</v>
      </c>
      <c r="F9" s="123" t="s">
        <v>338</v>
      </c>
      <c r="G9" s="117" t="s">
        <v>27</v>
      </c>
      <c r="H9" s="5"/>
      <c r="I9" s="4" t="s">
        <v>27</v>
      </c>
      <c r="J9" s="87"/>
      <c r="K9" s="273" t="s">
        <v>345</v>
      </c>
      <c r="L9" s="274"/>
    </row>
    <row r="10" spans="2:13" ht="45" customHeight="1" x14ac:dyDescent="0.25">
      <c r="B10" s="58">
        <v>3</v>
      </c>
      <c r="C10" s="121" t="s">
        <v>342</v>
      </c>
      <c r="D10" s="121" t="s">
        <v>269</v>
      </c>
      <c r="E10" s="72" t="s">
        <v>343</v>
      </c>
      <c r="F10" s="121" t="s">
        <v>344</v>
      </c>
      <c r="G10" s="117" t="s">
        <v>27</v>
      </c>
      <c r="H10" s="5"/>
      <c r="I10" s="117" t="s">
        <v>27</v>
      </c>
      <c r="J10" s="5"/>
      <c r="K10" s="273" t="s">
        <v>337</v>
      </c>
      <c r="L10" s="274"/>
    </row>
    <row r="11" spans="2:13" ht="63" customHeight="1" x14ac:dyDescent="0.25">
      <c r="B11" s="58">
        <v>4</v>
      </c>
      <c r="C11" s="121"/>
      <c r="D11" s="121"/>
      <c r="E11" s="72"/>
      <c r="F11" s="73"/>
      <c r="G11" s="78"/>
      <c r="H11" s="5"/>
      <c r="I11" s="117"/>
      <c r="J11" s="5"/>
      <c r="K11" s="273"/>
      <c r="L11" s="274"/>
    </row>
    <row r="12" spans="2:13" ht="41.25" customHeight="1" x14ac:dyDescent="0.25">
      <c r="B12" s="58">
        <v>5</v>
      </c>
      <c r="C12" s="121"/>
      <c r="D12" s="121"/>
      <c r="E12" s="72"/>
      <c r="F12" s="73"/>
      <c r="G12" s="117"/>
      <c r="H12" s="5"/>
      <c r="I12" s="117"/>
      <c r="J12" s="5"/>
      <c r="K12" s="273"/>
      <c r="L12" s="274"/>
    </row>
    <row r="13" spans="2:13" ht="51.75" customHeight="1" x14ac:dyDescent="0.25">
      <c r="B13" s="58">
        <v>6</v>
      </c>
      <c r="C13" s="121"/>
      <c r="D13" s="121"/>
      <c r="E13" s="72"/>
      <c r="F13" s="73"/>
      <c r="G13" s="117"/>
      <c r="H13" s="5"/>
      <c r="I13" s="5"/>
      <c r="J13" s="87"/>
      <c r="K13" s="273"/>
      <c r="L13" s="274"/>
    </row>
    <row r="14" spans="2:13" ht="42.75" customHeight="1" x14ac:dyDescent="0.25">
      <c r="B14" s="58">
        <v>7</v>
      </c>
      <c r="C14" s="121"/>
      <c r="D14" s="121"/>
      <c r="E14" s="72"/>
      <c r="F14" s="73"/>
      <c r="G14" s="117"/>
      <c r="H14" s="5"/>
      <c r="I14" s="117"/>
      <c r="J14" s="117"/>
      <c r="K14" s="273"/>
      <c r="L14" s="274"/>
    </row>
    <row r="15" spans="2:13" ht="63" customHeight="1" x14ac:dyDescent="0.25">
      <c r="B15" s="58">
        <v>8</v>
      </c>
      <c r="C15" s="121"/>
      <c r="D15" s="121"/>
      <c r="E15" s="72"/>
      <c r="F15" s="73"/>
      <c r="G15" s="117"/>
      <c r="H15" s="5"/>
      <c r="I15" s="117"/>
      <c r="J15" s="117"/>
      <c r="K15" s="273"/>
      <c r="L15" s="274"/>
    </row>
    <row r="16" spans="2:13" ht="52.5" customHeight="1" x14ac:dyDescent="0.25">
      <c r="B16" s="58">
        <v>9</v>
      </c>
      <c r="C16" s="121"/>
      <c r="D16" s="121"/>
      <c r="E16" s="72"/>
      <c r="F16" s="73"/>
      <c r="G16" s="117"/>
      <c r="H16" s="5"/>
      <c r="I16" s="117"/>
      <c r="J16" s="5"/>
      <c r="K16" s="273"/>
      <c r="L16" s="274"/>
    </row>
    <row r="17" spans="2:12" ht="15.75" x14ac:dyDescent="0.25">
      <c r="B17" s="58">
        <v>10</v>
      </c>
      <c r="C17" s="72"/>
      <c r="D17" s="72"/>
      <c r="E17" s="72"/>
      <c r="F17" s="72"/>
      <c r="G17" s="117"/>
      <c r="H17" s="5"/>
      <c r="I17" s="5"/>
      <c r="J17" s="87"/>
      <c r="K17" s="273"/>
      <c r="L17" s="274"/>
    </row>
    <row r="18" spans="2:12" ht="15.75" x14ac:dyDescent="0.25">
      <c r="B18" s="289" t="s">
        <v>148</v>
      </c>
      <c r="C18" s="279"/>
      <c r="D18" s="281"/>
      <c r="E18" s="291"/>
      <c r="F18" s="291"/>
      <c r="G18" s="291"/>
      <c r="H18" s="291"/>
      <c r="I18" s="291"/>
      <c r="J18" s="291"/>
      <c r="K18" s="255"/>
      <c r="L18" s="255"/>
    </row>
    <row r="19" spans="2:12" ht="15.75" x14ac:dyDescent="0.25">
      <c r="B19" s="290"/>
      <c r="C19" s="280"/>
      <c r="D19" s="282"/>
      <c r="E19" s="291"/>
      <c r="F19" s="291"/>
      <c r="G19" s="117"/>
      <c r="H19" s="117"/>
      <c r="I19" s="117"/>
      <c r="J19" s="117"/>
      <c r="K19" s="273"/>
      <c r="L19" s="274"/>
    </row>
    <row r="20" spans="2:12" x14ac:dyDescent="0.25">
      <c r="B20" s="120">
        <v>12</v>
      </c>
      <c r="C20" s="77"/>
      <c r="D20" s="77"/>
      <c r="E20" s="64"/>
      <c r="F20" s="77"/>
      <c r="G20" s="288"/>
      <c r="H20" s="288"/>
      <c r="I20" s="288"/>
      <c r="J20" s="288"/>
      <c r="K20" s="288"/>
      <c r="L20" s="288"/>
    </row>
    <row r="21" spans="2:12" x14ac:dyDescent="0.25">
      <c r="B21" s="58">
        <v>13</v>
      </c>
      <c r="C21" s="64"/>
      <c r="D21" s="64"/>
      <c r="E21" s="64"/>
      <c r="F21" s="64"/>
      <c r="G21" s="288"/>
      <c r="H21" s="288"/>
      <c r="I21" s="288"/>
      <c r="J21" s="288"/>
      <c r="K21" s="288"/>
      <c r="L21" s="288"/>
    </row>
    <row r="22" spans="2:12" ht="15.75" x14ac:dyDescent="0.25">
      <c r="B22" s="58">
        <v>14</v>
      </c>
      <c r="C22" s="72"/>
      <c r="D22" s="72"/>
      <c r="E22" s="72"/>
      <c r="F22" s="72"/>
      <c r="G22" s="117"/>
      <c r="H22" s="28"/>
      <c r="I22" s="28"/>
      <c r="J22" s="87"/>
      <c r="K22" s="273"/>
      <c r="L22" s="274"/>
    </row>
    <row r="23" spans="2:12" ht="15.75" x14ac:dyDescent="0.25">
      <c r="B23" s="58">
        <v>15</v>
      </c>
      <c r="C23" s="72"/>
      <c r="D23" s="121"/>
      <c r="E23" s="72"/>
      <c r="F23" s="72"/>
      <c r="G23" s="117"/>
      <c r="H23" s="28"/>
      <c r="I23" s="117"/>
      <c r="J23" s="28"/>
      <c r="K23" s="275"/>
      <c r="L23" s="276"/>
    </row>
    <row r="24" spans="2:12" ht="15.75" x14ac:dyDescent="0.25">
      <c r="B24" s="58">
        <v>16</v>
      </c>
      <c r="C24" s="72"/>
      <c r="D24" s="121"/>
      <c r="E24" s="72"/>
      <c r="F24" s="72"/>
      <c r="G24" s="117"/>
      <c r="H24" s="28"/>
      <c r="I24" s="117"/>
      <c r="J24" s="28"/>
      <c r="K24" s="275"/>
      <c r="L24" s="276"/>
    </row>
    <row r="25" spans="2:12" ht="15.75" x14ac:dyDescent="0.25">
      <c r="B25" s="58">
        <v>17</v>
      </c>
      <c r="C25" s="73"/>
      <c r="D25" s="121"/>
      <c r="E25" s="72"/>
      <c r="F25" s="73"/>
      <c r="G25" s="117"/>
      <c r="H25" s="28"/>
      <c r="I25" s="28"/>
      <c r="J25" s="87"/>
      <c r="K25" s="273"/>
      <c r="L25" s="274"/>
    </row>
    <row r="26" spans="2:12" ht="15.75" x14ac:dyDescent="0.25">
      <c r="B26" s="58">
        <v>18</v>
      </c>
      <c r="C26" s="72"/>
      <c r="D26" s="72"/>
      <c r="E26" s="72"/>
      <c r="F26" s="72"/>
      <c r="G26" s="117"/>
      <c r="H26" s="28"/>
      <c r="I26" s="117"/>
      <c r="J26" s="117"/>
      <c r="K26" s="273"/>
      <c r="L26" s="274"/>
    </row>
    <row r="27" spans="2:12" ht="15" x14ac:dyDescent="0.25">
      <c r="B27" s="58">
        <v>19</v>
      </c>
      <c r="C27" s="121"/>
      <c r="D27" s="121"/>
      <c r="E27" s="72"/>
      <c r="F27" s="72"/>
      <c r="G27" s="28"/>
      <c r="H27" s="26"/>
      <c r="I27" s="28"/>
      <c r="J27" s="28"/>
      <c r="K27" s="273"/>
      <c r="L27" s="274"/>
    </row>
    <row r="28" spans="2:12" ht="15" x14ac:dyDescent="0.25">
      <c r="B28" s="58">
        <v>20</v>
      </c>
      <c r="C28" s="121"/>
      <c r="D28" s="121"/>
      <c r="E28" s="72"/>
      <c r="F28" s="72"/>
      <c r="G28" s="28"/>
      <c r="H28" s="26"/>
      <c r="I28" s="28"/>
      <c r="J28" s="28"/>
      <c r="K28" s="273"/>
      <c r="L28" s="274"/>
    </row>
    <row r="29" spans="2:12" ht="15.75" x14ac:dyDescent="0.25">
      <c r="B29" s="289" t="s">
        <v>148</v>
      </c>
      <c r="C29" s="279"/>
      <c r="D29" s="281"/>
      <c r="E29" s="291"/>
      <c r="F29" s="291"/>
      <c r="G29" s="291"/>
      <c r="H29" s="291"/>
      <c r="I29" s="291"/>
      <c r="J29" s="291"/>
      <c r="K29" s="255"/>
      <c r="L29" s="255"/>
    </row>
    <row r="30" spans="2:12" ht="15.75" x14ac:dyDescent="0.25">
      <c r="B30" s="290"/>
      <c r="C30" s="280"/>
      <c r="D30" s="282"/>
      <c r="E30" s="291"/>
      <c r="F30" s="291"/>
      <c r="G30" s="117"/>
      <c r="H30" s="117"/>
      <c r="I30" s="117"/>
      <c r="J30" s="117"/>
      <c r="K30" s="273"/>
      <c r="L30" s="274"/>
    </row>
    <row r="31" spans="2:12" ht="15" x14ac:dyDescent="0.25">
      <c r="B31" s="58">
        <v>22</v>
      </c>
      <c r="C31" s="72"/>
      <c r="D31" s="121"/>
      <c r="E31" s="72"/>
      <c r="F31" s="72"/>
      <c r="G31" s="26"/>
      <c r="H31" s="28"/>
      <c r="I31" s="28"/>
      <c r="J31" s="88"/>
      <c r="K31" s="273"/>
      <c r="L31" s="274"/>
    </row>
    <row r="32" spans="2:12" ht="15.75" x14ac:dyDescent="0.25">
      <c r="B32" s="58">
        <v>23</v>
      </c>
      <c r="C32" s="285"/>
      <c r="D32" s="286"/>
      <c r="E32" s="286"/>
      <c r="F32" s="286"/>
      <c r="G32" s="28"/>
      <c r="H32" s="28"/>
      <c r="I32" s="28"/>
      <c r="J32" s="28"/>
      <c r="K32" s="273"/>
      <c r="L32" s="274"/>
    </row>
    <row r="33" spans="2:12" x14ac:dyDescent="0.25">
      <c r="B33" s="58">
        <v>24</v>
      </c>
      <c r="C33" s="72"/>
      <c r="D33" s="72"/>
      <c r="E33" s="72"/>
      <c r="F33" s="72"/>
      <c r="G33" s="28"/>
      <c r="H33" s="28"/>
      <c r="I33" s="28"/>
      <c r="J33" s="28"/>
      <c r="K33" s="273"/>
      <c r="L33" s="274"/>
    </row>
    <row r="34" spans="2:12" ht="15.75" x14ac:dyDescent="0.25">
      <c r="B34" s="58">
        <v>25</v>
      </c>
      <c r="C34" s="121"/>
      <c r="D34" s="121"/>
      <c r="E34" s="72"/>
      <c r="F34" s="72"/>
      <c r="G34" s="118"/>
      <c r="H34" s="118"/>
      <c r="I34" s="117"/>
      <c r="J34" s="119"/>
    </row>
    <row r="35" spans="2:12" ht="15" x14ac:dyDescent="0.25">
      <c r="B35" s="58">
        <v>26</v>
      </c>
      <c r="C35" s="73"/>
      <c r="D35" s="73"/>
      <c r="E35" s="72"/>
      <c r="F35" s="73"/>
      <c r="G35" s="28"/>
      <c r="H35" s="28"/>
      <c r="I35" s="28"/>
      <c r="J35" s="28"/>
      <c r="K35" s="273"/>
      <c r="L35" s="274"/>
    </row>
    <row r="36" spans="2:12" ht="15" x14ac:dyDescent="0.25">
      <c r="B36" s="58">
        <v>27</v>
      </c>
      <c r="C36" s="73"/>
      <c r="D36" s="89"/>
      <c r="E36" s="72"/>
      <c r="F36" s="73"/>
      <c r="G36" s="118"/>
      <c r="H36" s="26"/>
      <c r="I36" s="26"/>
      <c r="J36" s="88"/>
      <c r="K36" s="275"/>
      <c r="L36" s="276"/>
    </row>
    <row r="37" spans="2:12" ht="15" x14ac:dyDescent="0.25">
      <c r="B37" s="59">
        <v>28</v>
      </c>
      <c r="C37" s="73"/>
      <c r="D37" s="83"/>
      <c r="E37" s="74"/>
      <c r="F37" s="75"/>
      <c r="G37" s="277"/>
      <c r="H37" s="278"/>
      <c r="I37" s="278"/>
      <c r="J37" s="278"/>
      <c r="K37" s="278"/>
      <c r="L37" s="278"/>
    </row>
    <row r="38" spans="2:12" x14ac:dyDescent="0.25">
      <c r="C38" s="76"/>
      <c r="D38" s="76"/>
      <c r="E38" s="76"/>
      <c r="F38" s="76"/>
    </row>
    <row r="39" spans="2:12" x14ac:dyDescent="0.25">
      <c r="C39" s="76"/>
      <c r="D39" s="76"/>
      <c r="E39" s="76"/>
      <c r="F39" s="76"/>
    </row>
    <row r="40" spans="2:12" x14ac:dyDescent="0.25">
      <c r="C40" s="76"/>
      <c r="D40" s="76"/>
      <c r="E40" s="76"/>
      <c r="F40" s="76"/>
    </row>
    <row r="41" spans="2:12" x14ac:dyDescent="0.25">
      <c r="C41" s="76"/>
      <c r="D41" s="76"/>
      <c r="E41" s="76"/>
      <c r="F41" s="76"/>
    </row>
    <row r="42" spans="2:12" x14ac:dyDescent="0.25">
      <c r="C42" s="76"/>
      <c r="D42" s="76"/>
      <c r="E42" s="76"/>
      <c r="F42" s="76"/>
    </row>
    <row r="43" spans="2:12" x14ac:dyDescent="0.25">
      <c r="C43" s="76"/>
      <c r="D43" s="76"/>
      <c r="E43" s="76"/>
      <c r="F43" s="76"/>
    </row>
    <row r="44" spans="2:12" x14ac:dyDescent="0.25">
      <c r="C44" s="76"/>
      <c r="D44" s="76"/>
      <c r="E44" s="76"/>
      <c r="F44" s="76"/>
    </row>
    <row r="45" spans="2:12" x14ac:dyDescent="0.25">
      <c r="C45" s="76"/>
      <c r="D45" s="76"/>
      <c r="E45" s="76"/>
      <c r="F45" s="76"/>
    </row>
    <row r="46" spans="2:12" x14ac:dyDescent="0.25">
      <c r="C46" s="76"/>
      <c r="D46" s="76"/>
      <c r="E46" s="76"/>
      <c r="F46" s="76"/>
    </row>
    <row r="47" spans="2:12" x14ac:dyDescent="0.25">
      <c r="C47" s="76"/>
      <c r="D47" s="76"/>
      <c r="E47" s="76"/>
      <c r="F47" s="76"/>
    </row>
  </sheetData>
  <mergeCells count="55">
    <mergeCell ref="K11:L11"/>
    <mergeCell ref="C2:L2"/>
    <mergeCell ref="E3:M3"/>
    <mergeCell ref="B6:B7"/>
    <mergeCell ref="C6:C7"/>
    <mergeCell ref="D6:D7"/>
    <mergeCell ref="E6:E7"/>
    <mergeCell ref="F6:F7"/>
    <mergeCell ref="G6:H6"/>
    <mergeCell ref="I6:J6"/>
    <mergeCell ref="K6:L6"/>
    <mergeCell ref="K7:L7"/>
    <mergeCell ref="K8:L8"/>
    <mergeCell ref="K9:L9"/>
    <mergeCell ref="K10:L10"/>
    <mergeCell ref="K12:L12"/>
    <mergeCell ref="K13:L13"/>
    <mergeCell ref="K14:L14"/>
    <mergeCell ref="K15:L15"/>
    <mergeCell ref="K16:L16"/>
    <mergeCell ref="K17:L17"/>
    <mergeCell ref="B18:B19"/>
    <mergeCell ref="C18:C19"/>
    <mergeCell ref="D18:D19"/>
    <mergeCell ref="E18:E19"/>
    <mergeCell ref="F18:F19"/>
    <mergeCell ref="K27:L27"/>
    <mergeCell ref="G18:H18"/>
    <mergeCell ref="I18:J18"/>
    <mergeCell ref="K18:L18"/>
    <mergeCell ref="K19:L19"/>
    <mergeCell ref="G20:L20"/>
    <mergeCell ref="G21:L21"/>
    <mergeCell ref="K22:L22"/>
    <mergeCell ref="K23:L23"/>
    <mergeCell ref="K24:L24"/>
    <mergeCell ref="K25:L25"/>
    <mergeCell ref="K26:L26"/>
    <mergeCell ref="K28:L28"/>
    <mergeCell ref="B29:B30"/>
    <mergeCell ref="C29:C30"/>
    <mergeCell ref="D29:D30"/>
    <mergeCell ref="E29:E30"/>
    <mergeCell ref="F29:F30"/>
    <mergeCell ref="G29:H29"/>
    <mergeCell ref="I29:J29"/>
    <mergeCell ref="K29:L29"/>
    <mergeCell ref="K36:L36"/>
    <mergeCell ref="G37:L37"/>
    <mergeCell ref="K30:L30"/>
    <mergeCell ref="K31:L31"/>
    <mergeCell ref="C32:F32"/>
    <mergeCell ref="K32:L32"/>
    <mergeCell ref="K33:L33"/>
    <mergeCell ref="K35:L35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topLeftCell="A13" workbookViewId="0">
      <selection activeCell="B22" sqref="B22"/>
    </sheetView>
  </sheetViews>
  <sheetFormatPr baseColWidth="10" defaultRowHeight="14.25" x14ac:dyDescent="0.25"/>
  <cols>
    <col min="1" max="1" width="9.7109375" style="60" customWidth="1"/>
    <col min="2" max="2" width="22.85546875" style="60" customWidth="1"/>
    <col min="3" max="3" width="26.42578125" style="60" customWidth="1"/>
    <col min="4" max="4" width="18.5703125" style="60" customWidth="1"/>
    <col min="5" max="5" width="32.5703125" style="60" customWidth="1"/>
    <col min="6" max="6" width="14.140625" style="60" customWidth="1"/>
    <col min="7" max="7" width="10.42578125" style="60" customWidth="1"/>
    <col min="8" max="8" width="15.7109375" style="60" customWidth="1"/>
    <col min="9" max="9" width="13.7109375" style="60" customWidth="1"/>
    <col min="10" max="10" width="11.42578125" style="60"/>
    <col min="11" max="11" width="14" style="60" customWidth="1"/>
    <col min="12" max="16384" width="11.42578125" style="60"/>
  </cols>
  <sheetData>
    <row r="2" spans="1:12" ht="29.25" customHeight="1" x14ac:dyDescent="0.25">
      <c r="B2" s="292" t="s">
        <v>318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1:12" ht="29.25" customHeight="1" x14ac:dyDescent="0.25">
      <c r="B3" s="86"/>
      <c r="C3" s="86"/>
      <c r="D3" s="292">
        <v>2015</v>
      </c>
      <c r="E3" s="292"/>
      <c r="F3" s="292"/>
      <c r="G3" s="292"/>
      <c r="H3" s="292"/>
      <c r="I3" s="292"/>
      <c r="J3" s="292"/>
      <c r="K3" s="292"/>
      <c r="L3" s="292"/>
    </row>
    <row r="5" spans="1:12" ht="15" thickBot="1" x14ac:dyDescent="0.3"/>
    <row r="6" spans="1:12" ht="60.75" customHeight="1" x14ac:dyDescent="0.25">
      <c r="A6" s="253" t="s">
        <v>148</v>
      </c>
      <c r="B6" s="279" t="s">
        <v>154</v>
      </c>
      <c r="C6" s="281" t="s">
        <v>201</v>
      </c>
      <c r="D6" s="281" t="s">
        <v>149</v>
      </c>
      <c r="E6" s="281" t="s">
        <v>150</v>
      </c>
      <c r="F6" s="291" t="s">
        <v>151</v>
      </c>
      <c r="G6" s="291"/>
      <c r="H6" s="293" t="s">
        <v>171</v>
      </c>
      <c r="I6" s="294"/>
      <c r="J6" s="283" t="s">
        <v>316</v>
      </c>
      <c r="K6" s="284"/>
    </row>
    <row r="7" spans="1:12" ht="32.25" customHeight="1" x14ac:dyDescent="0.25">
      <c r="A7" s="254"/>
      <c r="B7" s="280"/>
      <c r="C7" s="282"/>
      <c r="D7" s="282"/>
      <c r="E7" s="282"/>
      <c r="F7" s="126" t="s">
        <v>152</v>
      </c>
      <c r="G7" s="126" t="s">
        <v>153</v>
      </c>
      <c r="H7" s="126" t="s">
        <v>152</v>
      </c>
      <c r="I7" s="129" t="s">
        <v>153</v>
      </c>
      <c r="J7" s="273"/>
      <c r="K7" s="274"/>
    </row>
    <row r="8" spans="1:12" ht="97.5" customHeight="1" x14ac:dyDescent="0.25">
      <c r="A8" s="26">
        <v>1</v>
      </c>
      <c r="B8" s="134" t="s">
        <v>176</v>
      </c>
      <c r="C8" s="130"/>
      <c r="D8" s="72"/>
      <c r="E8" s="133" t="s">
        <v>359</v>
      </c>
      <c r="F8" s="126" t="s">
        <v>27</v>
      </c>
      <c r="G8" s="5"/>
      <c r="H8" s="4"/>
      <c r="I8" s="87"/>
      <c r="J8" s="273" t="s">
        <v>337</v>
      </c>
      <c r="K8" s="274"/>
    </row>
    <row r="9" spans="1:12" ht="83.25" customHeight="1" x14ac:dyDescent="0.25">
      <c r="A9" s="58">
        <v>2</v>
      </c>
      <c r="B9" s="134" t="s">
        <v>0</v>
      </c>
      <c r="C9" s="130"/>
      <c r="D9" s="72"/>
      <c r="E9" s="133" t="s">
        <v>360</v>
      </c>
      <c r="F9" s="126" t="s">
        <v>27</v>
      </c>
      <c r="G9" s="5"/>
      <c r="H9" s="4"/>
      <c r="I9" s="87"/>
      <c r="J9" s="273" t="s">
        <v>345</v>
      </c>
      <c r="K9" s="274"/>
    </row>
    <row r="10" spans="1:12" ht="93" customHeight="1" x14ac:dyDescent="0.25">
      <c r="A10" s="58">
        <v>3</v>
      </c>
      <c r="B10" s="134" t="s">
        <v>176</v>
      </c>
      <c r="C10" s="130"/>
      <c r="D10" s="72"/>
      <c r="E10" s="132" t="s">
        <v>346</v>
      </c>
      <c r="F10" s="126" t="s">
        <v>27</v>
      </c>
      <c r="G10" s="5"/>
      <c r="H10" s="126"/>
      <c r="I10" s="5"/>
      <c r="J10" s="273" t="s">
        <v>337</v>
      </c>
      <c r="K10" s="274"/>
    </row>
    <row r="11" spans="1:12" ht="63" customHeight="1" x14ac:dyDescent="0.25">
      <c r="A11" s="58">
        <v>4</v>
      </c>
      <c r="B11" s="134" t="s">
        <v>176</v>
      </c>
      <c r="C11" s="130"/>
      <c r="D11" s="72"/>
      <c r="E11" s="133" t="s">
        <v>361</v>
      </c>
      <c r="F11" s="78"/>
      <c r="G11" s="5"/>
      <c r="H11" s="126"/>
      <c r="I11" s="5"/>
      <c r="J11" s="273"/>
      <c r="K11" s="274"/>
    </row>
    <row r="12" spans="1:12" ht="69" customHeight="1" x14ac:dyDescent="0.25">
      <c r="A12" s="58">
        <v>5</v>
      </c>
      <c r="B12" s="134" t="s">
        <v>176</v>
      </c>
      <c r="C12" s="130"/>
      <c r="D12" s="72"/>
      <c r="E12" s="133" t="s">
        <v>362</v>
      </c>
      <c r="F12" s="126"/>
      <c r="G12" s="5"/>
      <c r="H12" s="126"/>
      <c r="I12" s="5"/>
      <c r="J12" s="273"/>
      <c r="K12" s="274"/>
    </row>
    <row r="13" spans="1:12" ht="51.75" customHeight="1" x14ac:dyDescent="0.25">
      <c r="A13" s="58">
        <v>6</v>
      </c>
      <c r="B13" s="134" t="s">
        <v>364</v>
      </c>
      <c r="C13" s="130"/>
      <c r="D13" s="72"/>
      <c r="E13" s="133" t="s">
        <v>347</v>
      </c>
      <c r="F13" s="293" t="s">
        <v>363</v>
      </c>
      <c r="G13" s="300"/>
      <c r="H13" s="5"/>
      <c r="I13" s="87"/>
      <c r="J13" s="273"/>
      <c r="K13" s="274"/>
    </row>
    <row r="14" spans="1:12" ht="69.75" customHeight="1" x14ac:dyDescent="0.25">
      <c r="A14" s="58">
        <v>7</v>
      </c>
      <c r="B14" s="134" t="s">
        <v>365</v>
      </c>
      <c r="C14" s="130"/>
      <c r="D14" s="72"/>
      <c r="E14" s="133" t="s">
        <v>348</v>
      </c>
      <c r="F14" s="126"/>
      <c r="G14" s="5"/>
      <c r="H14" s="126"/>
      <c r="I14" s="126"/>
      <c r="J14" s="273"/>
      <c r="K14" s="274"/>
    </row>
    <row r="15" spans="1:12" ht="63" customHeight="1" x14ac:dyDescent="0.25">
      <c r="A15" s="58">
        <v>8</v>
      </c>
      <c r="B15" s="134" t="s">
        <v>364</v>
      </c>
      <c r="C15" s="130"/>
      <c r="D15" s="72"/>
      <c r="E15" s="133" t="s">
        <v>349</v>
      </c>
      <c r="F15" s="126"/>
      <c r="G15" s="5"/>
      <c r="H15" s="126"/>
      <c r="I15" s="126"/>
      <c r="J15" s="273"/>
      <c r="K15" s="274"/>
    </row>
    <row r="16" spans="1:12" ht="75" customHeight="1" x14ac:dyDescent="0.25">
      <c r="A16" s="58">
        <v>9</v>
      </c>
      <c r="B16" s="134" t="s">
        <v>366</v>
      </c>
      <c r="C16" s="130"/>
      <c r="D16" s="72"/>
      <c r="E16" s="133" t="s">
        <v>350</v>
      </c>
      <c r="F16" s="126"/>
      <c r="G16" s="5"/>
      <c r="H16" s="126"/>
      <c r="I16" s="5"/>
      <c r="J16" s="273"/>
      <c r="K16" s="274"/>
    </row>
    <row r="17" spans="1:11" ht="48.75" customHeight="1" x14ac:dyDescent="0.25">
      <c r="A17" s="58">
        <v>10</v>
      </c>
      <c r="B17" s="134" t="s">
        <v>364</v>
      </c>
      <c r="C17" s="72"/>
      <c r="D17" s="72"/>
      <c r="E17" s="133" t="s">
        <v>351</v>
      </c>
      <c r="F17" s="126"/>
      <c r="G17" s="5"/>
      <c r="H17" s="5"/>
      <c r="I17" s="87"/>
      <c r="J17" s="273"/>
      <c r="K17" s="274"/>
    </row>
    <row r="18" spans="1:11" ht="15.75" customHeight="1" x14ac:dyDescent="0.25">
      <c r="A18" s="289" t="s">
        <v>148</v>
      </c>
      <c r="B18" s="279"/>
      <c r="C18" s="281"/>
      <c r="D18" s="291"/>
      <c r="E18" s="291" t="s">
        <v>352</v>
      </c>
      <c r="F18" s="291" t="s">
        <v>363</v>
      </c>
      <c r="G18" s="291"/>
      <c r="H18" s="137"/>
      <c r="I18" s="138"/>
      <c r="J18" s="255"/>
      <c r="K18" s="255"/>
    </row>
    <row r="19" spans="1:11" ht="57.75" customHeight="1" x14ac:dyDescent="0.25">
      <c r="A19" s="290"/>
      <c r="B19" s="280"/>
      <c r="C19" s="282"/>
      <c r="D19" s="291"/>
      <c r="E19" s="291"/>
      <c r="F19" s="291"/>
      <c r="G19" s="291"/>
      <c r="H19" s="139"/>
      <c r="I19" s="140"/>
      <c r="J19" s="273"/>
      <c r="K19" s="274"/>
    </row>
    <row r="20" spans="1:11" ht="105" x14ac:dyDescent="0.25">
      <c r="A20" s="131">
        <v>12</v>
      </c>
      <c r="B20" s="77"/>
      <c r="C20" s="77"/>
      <c r="D20" s="64"/>
      <c r="E20" s="133" t="s">
        <v>353</v>
      </c>
      <c r="F20" s="335" t="s">
        <v>363</v>
      </c>
      <c r="G20" s="336"/>
      <c r="H20" s="135"/>
      <c r="I20" s="135"/>
      <c r="J20" s="135"/>
      <c r="K20" s="136"/>
    </row>
    <row r="21" spans="1:11" ht="120" x14ac:dyDescent="0.25">
      <c r="A21" s="58">
        <v>13</v>
      </c>
      <c r="B21" s="134" t="s">
        <v>81</v>
      </c>
      <c r="C21" s="64"/>
      <c r="D21" s="64"/>
      <c r="E21" s="133" t="s">
        <v>354</v>
      </c>
      <c r="F21" s="288"/>
      <c r="G21" s="288"/>
      <c r="H21" s="288"/>
      <c r="I21" s="288"/>
      <c r="J21" s="288"/>
      <c r="K21" s="288"/>
    </row>
    <row r="22" spans="1:11" ht="120" x14ac:dyDescent="0.25">
      <c r="A22" s="58">
        <v>14</v>
      </c>
      <c r="B22" s="134" t="s">
        <v>367</v>
      </c>
      <c r="C22" s="72"/>
      <c r="D22" s="72"/>
      <c r="E22" s="141" t="s">
        <v>355</v>
      </c>
      <c r="F22" s="126"/>
      <c r="G22" s="28"/>
      <c r="H22" s="28"/>
      <c r="I22" s="87"/>
      <c r="J22" s="273"/>
      <c r="K22" s="274"/>
    </row>
    <row r="23" spans="1:11" ht="61.5" customHeight="1" x14ac:dyDescent="0.25">
      <c r="A23" s="58">
        <v>15</v>
      </c>
      <c r="B23" s="72"/>
      <c r="C23" s="130"/>
      <c r="D23" s="72"/>
      <c r="E23" s="133" t="s">
        <v>356</v>
      </c>
      <c r="F23" s="126"/>
      <c r="G23" s="28"/>
      <c r="H23" s="126"/>
      <c r="I23" s="28"/>
      <c r="J23" s="275"/>
      <c r="K23" s="276"/>
    </row>
    <row r="24" spans="1:11" ht="51.75" customHeight="1" x14ac:dyDescent="0.25">
      <c r="A24" s="58">
        <v>16</v>
      </c>
      <c r="B24" s="72"/>
      <c r="C24" s="130"/>
      <c r="D24" s="72"/>
      <c r="E24" s="133" t="s">
        <v>358</v>
      </c>
      <c r="F24" s="126"/>
      <c r="G24" s="28"/>
      <c r="H24" s="126"/>
      <c r="I24" s="28"/>
      <c r="J24" s="275"/>
      <c r="K24" s="276"/>
    </row>
    <row r="25" spans="1:11" ht="49.5" customHeight="1" x14ac:dyDescent="0.25">
      <c r="A25" s="58">
        <v>17</v>
      </c>
      <c r="B25" s="73"/>
      <c r="C25" s="130"/>
      <c r="D25" s="72"/>
      <c r="E25" s="133" t="s">
        <v>357</v>
      </c>
      <c r="F25" s="126"/>
      <c r="G25" s="28"/>
      <c r="H25" s="28"/>
      <c r="I25" s="87"/>
      <c r="J25" s="273"/>
      <c r="K25" s="274"/>
    </row>
    <row r="26" spans="1:11" ht="15.75" x14ac:dyDescent="0.25">
      <c r="A26" s="58">
        <v>18</v>
      </c>
      <c r="B26" s="72"/>
      <c r="C26" s="72"/>
      <c r="D26" s="72"/>
      <c r="E26" s="73"/>
      <c r="F26" s="126"/>
      <c r="G26" s="28"/>
      <c r="H26" s="126"/>
      <c r="I26" s="126"/>
      <c r="J26" s="273"/>
      <c r="K26" s="274"/>
    </row>
    <row r="27" spans="1:11" ht="15" x14ac:dyDescent="0.25">
      <c r="A27" s="58">
        <v>19</v>
      </c>
      <c r="B27" s="130"/>
      <c r="C27" s="130"/>
      <c r="D27" s="72"/>
      <c r="E27" s="72"/>
      <c r="F27" s="28"/>
      <c r="G27" s="26"/>
      <c r="H27" s="28"/>
      <c r="I27" s="28"/>
      <c r="J27" s="273"/>
      <c r="K27" s="274"/>
    </row>
    <row r="28" spans="1:11" ht="15" x14ac:dyDescent="0.25">
      <c r="A28" s="58">
        <v>20</v>
      </c>
      <c r="B28" s="130"/>
      <c r="C28" s="130"/>
      <c r="D28" s="72"/>
      <c r="E28" s="72"/>
      <c r="F28" s="28"/>
      <c r="G28" s="26"/>
      <c r="H28" s="28"/>
      <c r="I28" s="28"/>
      <c r="J28" s="273"/>
      <c r="K28" s="274"/>
    </row>
    <row r="29" spans="1:11" ht="15.75" x14ac:dyDescent="0.25">
      <c r="A29" s="289" t="s">
        <v>148</v>
      </c>
      <c r="B29" s="279"/>
      <c r="C29" s="281"/>
      <c r="D29" s="291"/>
      <c r="E29" s="291"/>
      <c r="F29" s="291"/>
      <c r="G29" s="291"/>
      <c r="H29" s="291"/>
      <c r="I29" s="291"/>
      <c r="J29" s="255"/>
      <c r="K29" s="255"/>
    </row>
    <row r="30" spans="1:11" ht="15.75" x14ac:dyDescent="0.25">
      <c r="A30" s="290"/>
      <c r="B30" s="280"/>
      <c r="C30" s="282"/>
      <c r="D30" s="291"/>
      <c r="E30" s="291"/>
      <c r="F30" s="126"/>
      <c r="G30" s="126"/>
      <c r="H30" s="126"/>
      <c r="I30" s="126"/>
      <c r="J30" s="273"/>
      <c r="K30" s="274"/>
    </row>
    <row r="31" spans="1:11" ht="15" x14ac:dyDescent="0.25">
      <c r="A31" s="58">
        <v>22</v>
      </c>
      <c r="B31" s="72"/>
      <c r="C31" s="130"/>
      <c r="D31" s="72"/>
      <c r="E31" s="72"/>
      <c r="F31" s="26"/>
      <c r="G31" s="28"/>
      <c r="H31" s="28"/>
      <c r="I31" s="88"/>
      <c r="J31" s="273"/>
      <c r="K31" s="274"/>
    </row>
    <row r="32" spans="1:11" ht="15.75" x14ac:dyDescent="0.25">
      <c r="A32" s="58">
        <v>23</v>
      </c>
      <c r="B32" s="285"/>
      <c r="C32" s="286"/>
      <c r="D32" s="286"/>
      <c r="E32" s="286"/>
      <c r="F32" s="28"/>
      <c r="G32" s="28"/>
      <c r="H32" s="28"/>
      <c r="I32" s="28"/>
      <c r="J32" s="273"/>
      <c r="K32" s="274"/>
    </row>
    <row r="33" spans="1:11" x14ac:dyDescent="0.25">
      <c r="A33" s="58">
        <v>24</v>
      </c>
      <c r="B33" s="72"/>
      <c r="C33" s="72"/>
      <c r="D33" s="72"/>
      <c r="E33" s="72"/>
      <c r="F33" s="28"/>
      <c r="G33" s="28"/>
      <c r="H33" s="28"/>
      <c r="I33" s="28"/>
      <c r="J33" s="273"/>
      <c r="K33" s="274"/>
    </row>
    <row r="34" spans="1:11" ht="15.75" x14ac:dyDescent="0.25">
      <c r="A34" s="58">
        <v>25</v>
      </c>
      <c r="B34" s="130"/>
      <c r="C34" s="130"/>
      <c r="D34" s="72"/>
      <c r="E34" s="72"/>
      <c r="F34" s="127"/>
      <c r="G34" s="127"/>
      <c r="H34" s="126"/>
      <c r="I34" s="129"/>
    </row>
    <row r="35" spans="1:11" ht="15" x14ac:dyDescent="0.25">
      <c r="A35" s="58">
        <v>26</v>
      </c>
      <c r="B35" s="73"/>
      <c r="C35" s="73"/>
      <c r="D35" s="72"/>
      <c r="E35" s="73"/>
      <c r="F35" s="28"/>
      <c r="G35" s="28"/>
      <c r="H35" s="28"/>
      <c r="I35" s="28"/>
      <c r="J35" s="273"/>
      <c r="K35" s="274"/>
    </row>
    <row r="36" spans="1:11" ht="15" x14ac:dyDescent="0.25">
      <c r="A36" s="58">
        <v>27</v>
      </c>
      <c r="B36" s="73"/>
      <c r="C36" s="89"/>
      <c r="D36" s="72"/>
      <c r="E36" s="73"/>
      <c r="F36" s="127"/>
      <c r="G36" s="26"/>
      <c r="H36" s="26"/>
      <c r="I36" s="88"/>
      <c r="J36" s="275"/>
      <c r="K36" s="276"/>
    </row>
    <row r="37" spans="1:11" ht="15" x14ac:dyDescent="0.25">
      <c r="A37" s="59">
        <v>28</v>
      </c>
      <c r="B37" s="73"/>
      <c r="C37" s="83"/>
      <c r="D37" s="74"/>
      <c r="E37" s="75"/>
      <c r="F37" s="277"/>
      <c r="G37" s="278"/>
      <c r="H37" s="278"/>
      <c r="I37" s="278"/>
      <c r="J37" s="278"/>
      <c r="K37" s="278"/>
    </row>
    <row r="38" spans="1:11" x14ac:dyDescent="0.25">
      <c r="B38" s="76"/>
      <c r="C38" s="76"/>
      <c r="D38" s="76"/>
      <c r="E38" s="76"/>
    </row>
    <row r="39" spans="1:11" x14ac:dyDescent="0.25">
      <c r="B39" s="76"/>
      <c r="C39" s="76"/>
      <c r="D39" s="76"/>
      <c r="E39" s="76"/>
    </row>
    <row r="40" spans="1:11" x14ac:dyDescent="0.25">
      <c r="B40" s="76"/>
      <c r="C40" s="76"/>
      <c r="D40" s="76"/>
      <c r="E40" s="76"/>
    </row>
    <row r="41" spans="1:11" x14ac:dyDescent="0.25">
      <c r="B41" s="76"/>
      <c r="C41" s="76"/>
      <c r="D41" s="76"/>
      <c r="E41" s="76"/>
    </row>
    <row r="42" spans="1:11" x14ac:dyDescent="0.25">
      <c r="B42" s="76"/>
      <c r="C42" s="76"/>
      <c r="D42" s="76"/>
      <c r="E42" s="76"/>
    </row>
    <row r="43" spans="1:11" x14ac:dyDescent="0.25">
      <c r="B43" s="76"/>
      <c r="C43" s="76"/>
      <c r="D43" s="76"/>
      <c r="E43" s="76"/>
    </row>
    <row r="44" spans="1:11" x14ac:dyDescent="0.25">
      <c r="B44" s="76"/>
      <c r="C44" s="76"/>
      <c r="D44" s="76"/>
      <c r="E44" s="76"/>
    </row>
    <row r="45" spans="1:11" x14ac:dyDescent="0.25">
      <c r="B45" s="76"/>
      <c r="C45" s="76"/>
      <c r="D45" s="76"/>
      <c r="E45" s="76"/>
    </row>
    <row r="46" spans="1:11" x14ac:dyDescent="0.25">
      <c r="B46" s="76"/>
      <c r="C46" s="76"/>
      <c r="D46" s="76"/>
      <c r="E46" s="76"/>
    </row>
    <row r="47" spans="1:11" x14ac:dyDescent="0.25">
      <c r="B47" s="76"/>
      <c r="C47" s="76"/>
      <c r="D47" s="76"/>
      <c r="E47" s="76"/>
    </row>
  </sheetData>
  <mergeCells count="55">
    <mergeCell ref="J12:K12"/>
    <mergeCell ref="B2:K2"/>
    <mergeCell ref="D3:L3"/>
    <mergeCell ref="A6:A7"/>
    <mergeCell ref="B6:B7"/>
    <mergeCell ref="C6:C7"/>
    <mergeCell ref="D6:D7"/>
    <mergeCell ref="E6:E7"/>
    <mergeCell ref="F6:G6"/>
    <mergeCell ref="H6:I6"/>
    <mergeCell ref="J6:K6"/>
    <mergeCell ref="J7:K7"/>
    <mergeCell ref="J8:K8"/>
    <mergeCell ref="J9:K9"/>
    <mergeCell ref="J10:K10"/>
    <mergeCell ref="J11:K11"/>
    <mergeCell ref="A18:A19"/>
    <mergeCell ref="B18:B19"/>
    <mergeCell ref="C18:C19"/>
    <mergeCell ref="D18:D19"/>
    <mergeCell ref="E18:E19"/>
    <mergeCell ref="J18:K18"/>
    <mergeCell ref="J19:K19"/>
    <mergeCell ref="F21:K21"/>
    <mergeCell ref="J13:K13"/>
    <mergeCell ref="J14:K14"/>
    <mergeCell ref="J15:K15"/>
    <mergeCell ref="J16:K16"/>
    <mergeCell ref="J17:K17"/>
    <mergeCell ref="A29:A30"/>
    <mergeCell ref="B29:B30"/>
    <mergeCell ref="C29:C30"/>
    <mergeCell ref="D29:D30"/>
    <mergeCell ref="E29:E30"/>
    <mergeCell ref="B32:E32"/>
    <mergeCell ref="J32:K32"/>
    <mergeCell ref="J33:K33"/>
    <mergeCell ref="J35:K35"/>
    <mergeCell ref="J36:K36"/>
    <mergeCell ref="F37:K37"/>
    <mergeCell ref="F18:G19"/>
    <mergeCell ref="F20:G20"/>
    <mergeCell ref="F13:G13"/>
    <mergeCell ref="J31:K31"/>
    <mergeCell ref="J28:K28"/>
    <mergeCell ref="F29:G29"/>
    <mergeCell ref="H29:I29"/>
    <mergeCell ref="J29:K29"/>
    <mergeCell ref="J30:K30"/>
    <mergeCell ref="J22:K22"/>
    <mergeCell ref="J23:K23"/>
    <mergeCell ref="J24:K24"/>
    <mergeCell ref="J25:K25"/>
    <mergeCell ref="J26:K26"/>
    <mergeCell ref="J27:K27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opLeftCell="A10" workbookViewId="0">
      <selection activeCell="E21" sqref="E21:E22"/>
    </sheetView>
  </sheetViews>
  <sheetFormatPr baseColWidth="10" defaultRowHeight="14.25" x14ac:dyDescent="0.25"/>
  <cols>
    <col min="1" max="1" width="9.7109375" style="60" customWidth="1"/>
    <col min="2" max="2" width="20" style="60" customWidth="1"/>
    <col min="3" max="3" width="26.42578125" style="60" customWidth="1"/>
    <col min="4" max="4" width="25.28515625" style="60" customWidth="1"/>
    <col min="5" max="6" width="32.5703125" style="60" customWidth="1"/>
    <col min="7" max="7" width="14.140625" style="60" customWidth="1"/>
    <col min="8" max="8" width="10.42578125" style="60" customWidth="1"/>
    <col min="9" max="9" width="15.7109375" style="60" customWidth="1"/>
    <col min="10" max="10" width="13.7109375" style="60" customWidth="1"/>
    <col min="11" max="11" width="11.42578125" style="60"/>
    <col min="12" max="12" width="14" style="60" customWidth="1"/>
    <col min="13" max="16384" width="11.42578125" style="60"/>
  </cols>
  <sheetData>
    <row r="2" spans="1:12" ht="29.25" customHeight="1" x14ac:dyDescent="0.25"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2" ht="29.25" customHeight="1" x14ac:dyDescent="0.25">
      <c r="B3" s="86"/>
      <c r="C3" s="86"/>
      <c r="D3" s="292"/>
      <c r="E3" s="292"/>
      <c r="F3" s="292"/>
      <c r="G3" s="292"/>
      <c r="H3" s="292"/>
      <c r="I3" s="292"/>
      <c r="J3" s="292"/>
      <c r="K3" s="292"/>
      <c r="L3" s="292"/>
    </row>
    <row r="5" spans="1:12" ht="18.75" thickBot="1" x14ac:dyDescent="0.3">
      <c r="A5" s="338">
        <v>2014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</row>
    <row r="6" spans="1:12" ht="60.75" customHeight="1" x14ac:dyDescent="0.25">
      <c r="A6" s="253" t="s">
        <v>148</v>
      </c>
      <c r="B6" s="279" t="s">
        <v>154</v>
      </c>
      <c r="C6" s="281" t="s">
        <v>201</v>
      </c>
      <c r="D6" s="281" t="s">
        <v>149</v>
      </c>
      <c r="E6" s="281" t="s">
        <v>150</v>
      </c>
      <c r="F6" s="281" t="s">
        <v>202</v>
      </c>
      <c r="G6" s="291" t="s">
        <v>151</v>
      </c>
      <c r="H6" s="291"/>
      <c r="I6" s="293" t="s">
        <v>171</v>
      </c>
      <c r="J6" s="294"/>
      <c r="K6" s="283" t="s">
        <v>316</v>
      </c>
      <c r="L6" s="284"/>
    </row>
    <row r="7" spans="1:12" ht="32.25" customHeight="1" x14ac:dyDescent="0.25">
      <c r="A7" s="254"/>
      <c r="B7" s="280"/>
      <c r="C7" s="282"/>
      <c r="D7" s="282"/>
      <c r="E7" s="282"/>
      <c r="F7" s="282"/>
      <c r="G7" s="126" t="s">
        <v>152</v>
      </c>
      <c r="H7" s="126" t="s">
        <v>153</v>
      </c>
      <c r="I7" s="126" t="s">
        <v>152</v>
      </c>
      <c r="J7" s="129" t="s">
        <v>153</v>
      </c>
      <c r="K7" s="273"/>
      <c r="L7" s="274"/>
    </row>
    <row r="8" spans="1:12" ht="41.25" customHeight="1" x14ac:dyDescent="0.25">
      <c r="A8" s="58">
        <v>1</v>
      </c>
      <c r="B8" s="130" t="s">
        <v>18</v>
      </c>
      <c r="C8" s="130" t="s">
        <v>212</v>
      </c>
      <c r="D8" s="72" t="s">
        <v>9</v>
      </c>
      <c r="E8" s="73" t="s">
        <v>175</v>
      </c>
      <c r="F8" s="91" t="s">
        <v>225</v>
      </c>
      <c r="G8" s="126" t="s">
        <v>99</v>
      </c>
      <c r="H8" s="5"/>
      <c r="I8" s="126" t="s">
        <v>99</v>
      </c>
      <c r="J8" s="5"/>
      <c r="K8" s="273" t="s">
        <v>197</v>
      </c>
      <c r="L8" s="274"/>
    </row>
    <row r="9" spans="1:12" ht="85.5" x14ac:dyDescent="0.25">
      <c r="A9" s="58">
        <v>2</v>
      </c>
      <c r="B9" s="72" t="s">
        <v>173</v>
      </c>
      <c r="C9" s="130" t="s">
        <v>212</v>
      </c>
      <c r="D9" s="72" t="s">
        <v>25</v>
      </c>
      <c r="E9" s="72" t="s">
        <v>174</v>
      </c>
      <c r="F9" s="91" t="s">
        <v>225</v>
      </c>
      <c r="G9" s="126" t="s">
        <v>99</v>
      </c>
      <c r="H9" s="28"/>
      <c r="I9" s="126" t="s">
        <v>99</v>
      </c>
      <c r="J9" s="28"/>
      <c r="K9" s="275"/>
      <c r="L9" s="276"/>
    </row>
    <row r="10" spans="1:12" ht="57.75" customHeight="1" x14ac:dyDescent="0.25">
      <c r="A10" s="58">
        <v>3</v>
      </c>
      <c r="B10" s="130" t="s">
        <v>18</v>
      </c>
      <c r="C10" s="130" t="s">
        <v>212</v>
      </c>
      <c r="D10" s="72" t="s">
        <v>35</v>
      </c>
      <c r="E10" s="72" t="s">
        <v>34</v>
      </c>
      <c r="F10" s="91" t="s">
        <v>225</v>
      </c>
      <c r="G10" s="28"/>
      <c r="H10" s="26" t="s">
        <v>27</v>
      </c>
      <c r="I10" s="28"/>
      <c r="J10" s="28"/>
      <c r="K10" s="273"/>
      <c r="L10" s="274"/>
    </row>
    <row r="11" spans="1:12" ht="40.5" customHeight="1" x14ac:dyDescent="0.25">
      <c r="A11" s="58">
        <v>4</v>
      </c>
      <c r="B11" s="130" t="s">
        <v>18</v>
      </c>
      <c r="C11" s="130" t="s">
        <v>212</v>
      </c>
      <c r="D11" s="72" t="s">
        <v>36</v>
      </c>
      <c r="E11" s="72" t="s">
        <v>52</v>
      </c>
      <c r="F11" s="10" t="s">
        <v>55</v>
      </c>
      <c r="G11" s="28"/>
      <c r="H11" s="26" t="s">
        <v>27</v>
      </c>
      <c r="I11" s="28"/>
      <c r="J11" s="28"/>
      <c r="K11" s="273"/>
      <c r="L11" s="274"/>
    </row>
    <row r="12" spans="1:12" ht="37.5" customHeight="1" x14ac:dyDescent="0.25">
      <c r="A12" s="58">
        <v>5</v>
      </c>
      <c r="B12" s="130" t="s">
        <v>18</v>
      </c>
      <c r="C12" s="130" t="s">
        <v>212</v>
      </c>
      <c r="D12" s="72" t="s">
        <v>41</v>
      </c>
      <c r="E12" s="72" t="s">
        <v>198</v>
      </c>
      <c r="F12" s="127" t="s">
        <v>47</v>
      </c>
      <c r="G12" s="127"/>
      <c r="H12" s="127"/>
      <c r="I12" s="126"/>
      <c r="J12" s="126"/>
      <c r="K12" s="273"/>
      <c r="L12" s="274"/>
    </row>
    <row r="13" spans="1:12" x14ac:dyDescent="0.25">
      <c r="B13" s="76"/>
      <c r="C13" s="76"/>
      <c r="D13" s="76"/>
      <c r="E13" s="76"/>
      <c r="F13" s="76"/>
    </row>
    <row r="14" spans="1:12" ht="18" x14ac:dyDescent="0.25">
      <c r="A14" s="337">
        <v>2015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</row>
    <row r="15" spans="1:12" ht="31.5" x14ac:dyDescent="0.25">
      <c r="A15" s="58">
        <v>2</v>
      </c>
      <c r="B15" s="130" t="s">
        <v>18</v>
      </c>
      <c r="C15" s="130" t="s">
        <v>212</v>
      </c>
      <c r="D15" s="28" t="s">
        <v>104</v>
      </c>
      <c r="E15" s="128" t="s">
        <v>231</v>
      </c>
      <c r="F15" s="91" t="s">
        <v>225</v>
      </c>
      <c r="G15" s="295" t="s">
        <v>261</v>
      </c>
      <c r="H15" s="296"/>
      <c r="I15" s="297"/>
      <c r="J15" s="87"/>
      <c r="K15" s="273"/>
      <c r="L15" s="274"/>
    </row>
    <row r="16" spans="1:12" ht="71.25" x14ac:dyDescent="0.25">
      <c r="A16" s="131"/>
      <c r="B16" s="130" t="s">
        <v>18</v>
      </c>
      <c r="C16" s="130" t="s">
        <v>212</v>
      </c>
      <c r="D16" s="28" t="s">
        <v>142</v>
      </c>
      <c r="E16" s="52" t="s">
        <v>250</v>
      </c>
      <c r="F16" s="125" t="s">
        <v>48</v>
      </c>
      <c r="G16" s="126" t="s">
        <v>27</v>
      </c>
      <c r="H16" s="96"/>
      <c r="I16" s="96"/>
      <c r="J16" s="126" t="s">
        <v>27</v>
      </c>
      <c r="K16" s="96"/>
      <c r="L16" s="96"/>
    </row>
    <row r="17" spans="1:12" ht="30" x14ac:dyDescent="0.25">
      <c r="A17" s="58"/>
      <c r="B17" s="130" t="s">
        <v>18</v>
      </c>
      <c r="C17" s="130" t="s">
        <v>212</v>
      </c>
      <c r="D17" s="28" t="s">
        <v>159</v>
      </c>
      <c r="E17" s="52" t="s">
        <v>164</v>
      </c>
      <c r="F17" s="90" t="s">
        <v>226</v>
      </c>
      <c r="G17" s="126"/>
      <c r="H17" s="28"/>
      <c r="I17" s="28"/>
      <c r="J17" s="87"/>
      <c r="K17" s="273"/>
      <c r="L17" s="274"/>
    </row>
    <row r="19" spans="1:12" ht="18" x14ac:dyDescent="0.25">
      <c r="A19" s="337">
        <v>2016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</row>
    <row r="20" spans="1:12" ht="55.5" customHeight="1" x14ac:dyDescent="0.25">
      <c r="A20" s="58">
        <v>5</v>
      </c>
      <c r="B20" s="301" t="s">
        <v>285</v>
      </c>
      <c r="C20" s="302"/>
      <c r="D20" s="28" t="s">
        <v>274</v>
      </c>
      <c r="E20" s="128" t="s">
        <v>291</v>
      </c>
      <c r="F20" s="90" t="s">
        <v>226</v>
      </c>
      <c r="G20" s="90"/>
      <c r="H20" s="96"/>
      <c r="I20" s="96"/>
      <c r="J20" s="96"/>
      <c r="K20" s="96"/>
      <c r="L20" s="96"/>
    </row>
    <row r="21" spans="1:12" ht="53.25" customHeight="1" x14ac:dyDescent="0.25">
      <c r="A21" s="58">
        <v>6</v>
      </c>
      <c r="B21" s="309" t="s">
        <v>286</v>
      </c>
      <c r="C21" s="310"/>
      <c r="D21" s="28" t="s">
        <v>278</v>
      </c>
      <c r="E21" s="128" t="s">
        <v>284</v>
      </c>
      <c r="F21" s="90" t="s">
        <v>226</v>
      </c>
      <c r="G21" s="90"/>
      <c r="H21" s="96"/>
      <c r="I21" s="96"/>
      <c r="J21" s="96"/>
      <c r="K21" s="96"/>
      <c r="L21" s="96"/>
    </row>
    <row r="22" spans="1:12" ht="71.25" customHeight="1" x14ac:dyDescent="0.25">
      <c r="A22" s="58">
        <v>11</v>
      </c>
      <c r="B22" s="309" t="s">
        <v>287</v>
      </c>
      <c r="C22" s="310"/>
      <c r="D22" s="28" t="s">
        <v>288</v>
      </c>
      <c r="E22" s="128" t="s">
        <v>295</v>
      </c>
      <c r="F22" s="116" t="s">
        <v>289</v>
      </c>
      <c r="G22" s="100" t="s">
        <v>27</v>
      </c>
      <c r="H22" s="96"/>
      <c r="I22" s="96"/>
      <c r="J22" s="26" t="s">
        <v>27</v>
      </c>
      <c r="K22" s="96"/>
      <c r="L22" s="96"/>
    </row>
    <row r="24" spans="1:12" ht="18" x14ac:dyDescent="0.25">
      <c r="A24" s="338" t="s">
        <v>368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</row>
    <row r="25" spans="1:12" ht="15" thickBot="1" x14ac:dyDescent="0.3"/>
    <row r="26" spans="1:12" ht="15.75" x14ac:dyDescent="0.25">
      <c r="A26" s="253" t="s">
        <v>148</v>
      </c>
      <c r="B26" s="279" t="s">
        <v>154</v>
      </c>
      <c r="C26" s="281" t="s">
        <v>201</v>
      </c>
      <c r="D26" s="281" t="s">
        <v>234</v>
      </c>
      <c r="E26" s="281" t="s">
        <v>235</v>
      </c>
      <c r="F26" s="281" t="s">
        <v>202</v>
      </c>
      <c r="G26" s="291" t="s">
        <v>151</v>
      </c>
      <c r="H26" s="291"/>
      <c r="I26" s="293" t="s">
        <v>171</v>
      </c>
      <c r="J26" s="294"/>
      <c r="K26" s="283" t="s">
        <v>189</v>
      </c>
      <c r="L26" s="284"/>
    </row>
    <row r="27" spans="1:12" ht="15.75" x14ac:dyDescent="0.25">
      <c r="A27" s="254"/>
      <c r="B27" s="280"/>
      <c r="C27" s="282"/>
      <c r="D27" s="282"/>
      <c r="E27" s="282"/>
      <c r="F27" s="282"/>
      <c r="G27" s="126" t="s">
        <v>152</v>
      </c>
      <c r="H27" s="126" t="s">
        <v>153</v>
      </c>
      <c r="I27" s="126" t="s">
        <v>152</v>
      </c>
      <c r="J27" s="129" t="s">
        <v>153</v>
      </c>
      <c r="K27" s="273"/>
      <c r="L27" s="274"/>
    </row>
    <row r="28" spans="1:12" ht="30" x14ac:dyDescent="0.25">
      <c r="A28" s="26">
        <v>1</v>
      </c>
      <c r="B28" s="130" t="s">
        <v>18</v>
      </c>
      <c r="C28" s="130" t="s">
        <v>212</v>
      </c>
      <c r="D28" s="28" t="s">
        <v>239</v>
      </c>
      <c r="E28" s="128" t="s">
        <v>248</v>
      </c>
      <c r="F28" s="125" t="s">
        <v>48</v>
      </c>
      <c r="G28" s="126" t="s">
        <v>99</v>
      </c>
      <c r="H28" s="5"/>
      <c r="I28" s="126" t="s">
        <v>27</v>
      </c>
      <c r="J28" s="87"/>
      <c r="K28" s="304" t="s">
        <v>191</v>
      </c>
      <c r="L28" s="305"/>
    </row>
  </sheetData>
  <mergeCells count="38">
    <mergeCell ref="K6:L6"/>
    <mergeCell ref="K7:L7"/>
    <mergeCell ref="B2:L2"/>
    <mergeCell ref="D3:L3"/>
    <mergeCell ref="A6:A7"/>
    <mergeCell ref="B6:B7"/>
    <mergeCell ref="C6:C7"/>
    <mergeCell ref="D6:D7"/>
    <mergeCell ref="E6:E7"/>
    <mergeCell ref="F6:F7"/>
    <mergeCell ref="G6:H6"/>
    <mergeCell ref="I6:J6"/>
    <mergeCell ref="A5:L5"/>
    <mergeCell ref="K11:L11"/>
    <mergeCell ref="K9:L9"/>
    <mergeCell ref="K12:L12"/>
    <mergeCell ref="K10:L10"/>
    <mergeCell ref="K8:L8"/>
    <mergeCell ref="K28:L28"/>
    <mergeCell ref="A24:L24"/>
    <mergeCell ref="B22:C22"/>
    <mergeCell ref="B20:C20"/>
    <mergeCell ref="B21:C21"/>
    <mergeCell ref="A26:A27"/>
    <mergeCell ref="B26:B27"/>
    <mergeCell ref="C26:C27"/>
    <mergeCell ref="D26:D27"/>
    <mergeCell ref="E26:E27"/>
    <mergeCell ref="F26:F27"/>
    <mergeCell ref="G26:H26"/>
    <mergeCell ref="I26:J26"/>
    <mergeCell ref="K26:L26"/>
    <mergeCell ref="K27:L27"/>
    <mergeCell ref="K17:L17"/>
    <mergeCell ref="A19:L19"/>
    <mergeCell ref="G15:I15"/>
    <mergeCell ref="K15:L15"/>
    <mergeCell ref="A14:L1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topLeftCell="C45" zoomScaleNormal="100" workbookViewId="0">
      <selection activeCell="F49" sqref="F49"/>
    </sheetView>
  </sheetViews>
  <sheetFormatPr baseColWidth="10" defaultRowHeight="15.75" x14ac:dyDescent="0.25"/>
  <cols>
    <col min="1" max="1" width="24.42578125" style="181" hidden="1" customWidth="1"/>
    <col min="2" max="2" width="28.85546875" style="181" hidden="1" customWidth="1"/>
    <col min="3" max="3" width="8.42578125" style="181" customWidth="1"/>
    <col min="4" max="4" width="18" style="181" customWidth="1"/>
    <col min="5" max="5" width="17.140625" style="181" customWidth="1"/>
    <col min="6" max="6" width="44.28515625" style="181" customWidth="1"/>
    <col min="7" max="7" width="17.28515625" style="181" customWidth="1"/>
    <col min="8" max="8" width="13.28515625" style="181" customWidth="1"/>
    <col min="9" max="9" width="12.140625" style="180" customWidth="1"/>
    <col min="10" max="10" width="8.5703125" style="180" customWidth="1"/>
    <col min="11" max="11" width="23.140625" style="180" customWidth="1"/>
    <col min="12" max="12" width="11.42578125" style="180" customWidth="1"/>
    <col min="13" max="13" width="9" style="180" customWidth="1"/>
    <col min="14" max="14" width="12.28515625" style="180" customWidth="1"/>
    <col min="15" max="15" width="12.42578125" style="180" customWidth="1"/>
    <col min="16" max="16" width="13.28515625" style="180" customWidth="1"/>
    <col min="17" max="17" width="9.28515625" style="180" customWidth="1"/>
    <col min="18" max="16384" width="11.42578125" style="180"/>
  </cols>
  <sheetData>
    <row r="2" spans="1:17" ht="20.25" customHeight="1" x14ac:dyDescent="0.25">
      <c r="A2" s="342" t="s">
        <v>467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7" ht="44.25" customHeight="1" thickBot="1" x14ac:dyDescent="0.3">
      <c r="E3" s="347" t="s">
        <v>534</v>
      </c>
      <c r="F3" s="347"/>
      <c r="G3" s="347"/>
      <c r="H3" s="347"/>
    </row>
    <row r="4" spans="1:17" ht="66" customHeight="1" x14ac:dyDescent="0.25">
      <c r="A4" s="348" t="s">
        <v>154</v>
      </c>
      <c r="B4" s="348" t="s">
        <v>201</v>
      </c>
      <c r="C4" s="348" t="s">
        <v>148</v>
      </c>
      <c r="D4" s="208"/>
      <c r="E4" s="348" t="s">
        <v>149</v>
      </c>
      <c r="F4" s="348" t="s">
        <v>439</v>
      </c>
      <c r="G4" s="343" t="s">
        <v>441</v>
      </c>
      <c r="H4" s="344"/>
      <c r="I4" s="344"/>
      <c r="J4" s="345"/>
      <c r="K4" s="350" t="s">
        <v>202</v>
      </c>
      <c r="L4" s="352" t="s">
        <v>151</v>
      </c>
      <c r="M4" s="352"/>
      <c r="N4" s="353" t="s">
        <v>171</v>
      </c>
      <c r="O4" s="354"/>
      <c r="P4" s="355" t="s">
        <v>189</v>
      </c>
      <c r="Q4" s="356"/>
    </row>
    <row r="5" spans="1:17" ht="77.25" customHeight="1" x14ac:dyDescent="0.25">
      <c r="A5" s="349"/>
      <c r="B5" s="349"/>
      <c r="C5" s="349"/>
      <c r="D5" s="209"/>
      <c r="E5" s="349"/>
      <c r="F5" s="349"/>
      <c r="G5" s="182" t="s">
        <v>397</v>
      </c>
      <c r="H5" s="182" t="s">
        <v>398</v>
      </c>
      <c r="I5" s="183" t="s">
        <v>495</v>
      </c>
      <c r="J5" s="183" t="s">
        <v>516</v>
      </c>
      <c r="K5" s="351"/>
      <c r="L5" s="210" t="s">
        <v>152</v>
      </c>
      <c r="M5" s="210" t="s">
        <v>153</v>
      </c>
      <c r="N5" s="210" t="s">
        <v>152</v>
      </c>
      <c r="O5" s="210" t="s">
        <v>153</v>
      </c>
      <c r="P5" s="357"/>
      <c r="Q5" s="358"/>
    </row>
    <row r="6" spans="1:17" ht="76.5" customHeight="1" x14ac:dyDescent="0.25">
      <c r="A6" s="179" t="s">
        <v>277</v>
      </c>
      <c r="B6" s="179" t="s">
        <v>442</v>
      </c>
      <c r="C6" s="178">
        <v>1</v>
      </c>
      <c r="D6" s="179" t="s">
        <v>221</v>
      </c>
      <c r="E6" s="222" t="s">
        <v>168</v>
      </c>
      <c r="F6" s="214" t="s">
        <v>405</v>
      </c>
      <c r="G6" s="184" t="s">
        <v>397</v>
      </c>
      <c r="H6" s="185"/>
      <c r="I6" s="185"/>
      <c r="J6" s="186"/>
      <c r="K6" s="186" t="s">
        <v>226</v>
      </c>
      <c r="L6" s="186"/>
      <c r="M6" s="186"/>
      <c r="N6" s="186"/>
      <c r="O6" s="186"/>
      <c r="P6" s="359"/>
      <c r="Q6" s="360"/>
    </row>
    <row r="7" spans="1:17" ht="84.75" customHeight="1" x14ac:dyDescent="0.25">
      <c r="A7" s="179" t="s">
        <v>277</v>
      </c>
      <c r="B7" s="179" t="s">
        <v>442</v>
      </c>
      <c r="C7" s="178">
        <f>+C6+1</f>
        <v>2</v>
      </c>
      <c r="D7" s="179" t="s">
        <v>221</v>
      </c>
      <c r="E7" s="222" t="s">
        <v>303</v>
      </c>
      <c r="F7" s="214" t="s">
        <v>477</v>
      </c>
      <c r="G7" s="185"/>
      <c r="H7" s="184" t="s">
        <v>398</v>
      </c>
      <c r="I7" s="185"/>
      <c r="J7" s="186"/>
      <c r="K7" s="186" t="s">
        <v>226</v>
      </c>
      <c r="L7" s="186"/>
      <c r="M7" s="186"/>
      <c r="N7" s="186"/>
      <c r="O7" s="186"/>
      <c r="P7" s="359"/>
      <c r="Q7" s="360"/>
    </row>
    <row r="8" spans="1:17" ht="85.5" customHeight="1" x14ac:dyDescent="0.25">
      <c r="A8" s="179" t="s">
        <v>277</v>
      </c>
      <c r="B8" s="179" t="s">
        <v>442</v>
      </c>
      <c r="C8" s="178">
        <f t="shared" ref="C8:C52" si="0">+C7+1</f>
        <v>3</v>
      </c>
      <c r="D8" s="179" t="s">
        <v>221</v>
      </c>
      <c r="E8" s="178" t="s">
        <v>388</v>
      </c>
      <c r="F8" s="214" t="s">
        <v>478</v>
      </c>
      <c r="G8" s="185"/>
      <c r="H8" s="185"/>
      <c r="I8" s="184" t="s">
        <v>449</v>
      </c>
      <c r="J8" s="186"/>
      <c r="K8" s="186" t="s">
        <v>226</v>
      </c>
      <c r="L8" s="186"/>
      <c r="M8" s="186"/>
      <c r="N8" s="186"/>
      <c r="O8" s="186"/>
      <c r="P8" s="359"/>
      <c r="Q8" s="360"/>
    </row>
    <row r="9" spans="1:17" ht="96.75" customHeight="1" x14ac:dyDescent="0.25">
      <c r="A9" s="179" t="s">
        <v>277</v>
      </c>
      <c r="B9" s="179" t="s">
        <v>442</v>
      </c>
      <c r="C9" s="178">
        <f t="shared" si="0"/>
        <v>4</v>
      </c>
      <c r="D9" s="179" t="s">
        <v>221</v>
      </c>
      <c r="E9" s="178" t="s">
        <v>389</v>
      </c>
      <c r="F9" s="214" t="s">
        <v>479</v>
      </c>
      <c r="G9" s="185"/>
      <c r="H9" s="185"/>
      <c r="I9" s="184" t="s">
        <v>449</v>
      </c>
      <c r="J9" s="186"/>
      <c r="K9" s="186" t="s">
        <v>226</v>
      </c>
      <c r="L9" s="186"/>
      <c r="M9" s="186"/>
      <c r="N9" s="186"/>
      <c r="O9" s="186"/>
      <c r="P9" s="359"/>
      <c r="Q9" s="360"/>
    </row>
    <row r="10" spans="1:17" ht="76.5" customHeight="1" x14ac:dyDescent="0.25">
      <c r="A10" s="179" t="s">
        <v>277</v>
      </c>
      <c r="B10" s="179" t="s">
        <v>442</v>
      </c>
      <c r="C10" s="178">
        <f t="shared" si="0"/>
        <v>5</v>
      </c>
      <c r="D10" s="179" t="s">
        <v>221</v>
      </c>
      <c r="E10" s="178"/>
      <c r="F10" s="214" t="s">
        <v>480</v>
      </c>
      <c r="G10" s="185"/>
      <c r="H10" s="185"/>
      <c r="I10" s="185"/>
      <c r="J10" s="184" t="s">
        <v>516</v>
      </c>
      <c r="K10" s="186" t="s">
        <v>226</v>
      </c>
      <c r="L10" s="186"/>
      <c r="M10" s="186"/>
      <c r="N10" s="186"/>
      <c r="O10" s="186"/>
      <c r="P10" s="359"/>
      <c r="Q10" s="360"/>
    </row>
    <row r="11" spans="1:17" ht="79.5" customHeight="1" x14ac:dyDescent="0.25">
      <c r="A11" s="179" t="s">
        <v>277</v>
      </c>
      <c r="B11" s="179" t="s">
        <v>442</v>
      </c>
      <c r="C11" s="178">
        <f t="shared" si="0"/>
        <v>6</v>
      </c>
      <c r="D11" s="179" t="s">
        <v>221</v>
      </c>
      <c r="E11" s="178"/>
      <c r="F11" s="214" t="s">
        <v>481</v>
      </c>
      <c r="G11" s="185"/>
      <c r="H11" s="185"/>
      <c r="I11" s="185"/>
      <c r="J11" s="184" t="s">
        <v>516</v>
      </c>
      <c r="K11" s="186" t="s">
        <v>226</v>
      </c>
      <c r="L11" s="186"/>
      <c r="M11" s="186"/>
      <c r="N11" s="186"/>
      <c r="O11" s="186"/>
      <c r="P11" s="359"/>
      <c r="Q11" s="360"/>
    </row>
    <row r="12" spans="1:17" ht="56.25" customHeight="1" x14ac:dyDescent="0.25">
      <c r="A12" s="179" t="s">
        <v>262</v>
      </c>
      <c r="B12" s="179" t="s">
        <v>445</v>
      </c>
      <c r="C12" s="178">
        <f t="shared" si="0"/>
        <v>7</v>
      </c>
      <c r="D12" s="179" t="s">
        <v>176</v>
      </c>
      <c r="E12" s="222" t="s">
        <v>263</v>
      </c>
      <c r="F12" s="214" t="s">
        <v>264</v>
      </c>
      <c r="G12" s="184" t="s">
        <v>397</v>
      </c>
      <c r="H12" s="185"/>
      <c r="I12" s="185"/>
      <c r="J12" s="186"/>
      <c r="K12" s="91" t="s">
        <v>265</v>
      </c>
      <c r="L12" s="186"/>
      <c r="M12" s="186"/>
      <c r="N12" s="186"/>
      <c r="O12" s="186"/>
      <c r="P12" s="359"/>
      <c r="Q12" s="360"/>
    </row>
    <row r="13" spans="1:17" ht="70.5" customHeight="1" x14ac:dyDescent="0.25">
      <c r="A13" s="179" t="s">
        <v>277</v>
      </c>
      <c r="B13" s="179" t="s">
        <v>442</v>
      </c>
      <c r="C13" s="178">
        <f t="shared" si="0"/>
        <v>8</v>
      </c>
      <c r="D13" s="179"/>
      <c r="E13" s="222" t="s">
        <v>270</v>
      </c>
      <c r="F13" s="214" t="s">
        <v>456</v>
      </c>
      <c r="G13" s="184" t="s">
        <v>397</v>
      </c>
      <c r="H13" s="185"/>
      <c r="I13" s="185"/>
      <c r="J13" s="186"/>
      <c r="K13" s="186" t="s">
        <v>226</v>
      </c>
      <c r="L13" s="186"/>
      <c r="M13" s="186"/>
      <c r="N13" s="186"/>
      <c r="O13" s="186"/>
      <c r="P13" s="359"/>
      <c r="Q13" s="360"/>
    </row>
    <row r="14" spans="1:17" ht="86.25" customHeight="1" x14ac:dyDescent="0.25">
      <c r="A14" s="179" t="s">
        <v>314</v>
      </c>
      <c r="B14" s="179" t="s">
        <v>451</v>
      </c>
      <c r="C14" s="178">
        <f t="shared" si="0"/>
        <v>9</v>
      </c>
      <c r="D14" s="179" t="s">
        <v>221</v>
      </c>
      <c r="E14" s="222" t="s">
        <v>475</v>
      </c>
      <c r="F14" s="214" t="s">
        <v>457</v>
      </c>
      <c r="G14" s="185"/>
      <c r="H14" s="184" t="s">
        <v>398</v>
      </c>
      <c r="I14" s="185"/>
      <c r="J14" s="186"/>
      <c r="K14" s="186" t="s">
        <v>226</v>
      </c>
      <c r="L14" s="186"/>
      <c r="M14" s="186"/>
      <c r="N14" s="186"/>
      <c r="O14" s="186"/>
      <c r="P14" s="359"/>
      <c r="Q14" s="360"/>
    </row>
    <row r="15" spans="1:17" ht="87.75" customHeight="1" x14ac:dyDescent="0.25">
      <c r="A15" s="179" t="s">
        <v>314</v>
      </c>
      <c r="B15" s="179" t="s">
        <v>451</v>
      </c>
      <c r="C15" s="178">
        <f t="shared" si="0"/>
        <v>10</v>
      </c>
      <c r="D15" s="179" t="s">
        <v>221</v>
      </c>
      <c r="E15" s="178" t="s">
        <v>416</v>
      </c>
      <c r="F15" s="214" t="s">
        <v>458</v>
      </c>
      <c r="G15" s="185"/>
      <c r="H15" s="185"/>
      <c r="I15" s="184" t="s">
        <v>399</v>
      </c>
      <c r="J15" s="186"/>
      <c r="K15" s="186" t="s">
        <v>226</v>
      </c>
      <c r="L15" s="186"/>
      <c r="M15" s="186"/>
      <c r="N15" s="186"/>
      <c r="O15" s="186"/>
      <c r="P15" s="359"/>
      <c r="Q15" s="360"/>
    </row>
    <row r="16" spans="1:17" ht="62.25" customHeight="1" x14ac:dyDescent="0.25">
      <c r="A16" s="179" t="s">
        <v>314</v>
      </c>
      <c r="B16" s="179" t="s">
        <v>451</v>
      </c>
      <c r="C16" s="178">
        <f t="shared" si="0"/>
        <v>11</v>
      </c>
      <c r="D16" s="179" t="s">
        <v>221</v>
      </c>
      <c r="E16" s="178"/>
      <c r="F16" s="214" t="s">
        <v>459</v>
      </c>
      <c r="G16" s="185"/>
      <c r="H16" s="185"/>
      <c r="I16" s="185"/>
      <c r="J16" s="184" t="s">
        <v>516</v>
      </c>
      <c r="K16" s="186" t="s">
        <v>226</v>
      </c>
      <c r="L16" s="186"/>
      <c r="M16" s="186"/>
      <c r="N16" s="186"/>
      <c r="O16" s="186"/>
      <c r="P16" s="359"/>
      <c r="Q16" s="360"/>
    </row>
    <row r="17" spans="1:17" ht="98.25" customHeight="1" x14ac:dyDescent="0.25">
      <c r="A17" s="179" t="s">
        <v>277</v>
      </c>
      <c r="B17" s="179" t="s">
        <v>451</v>
      </c>
      <c r="C17" s="178">
        <f t="shared" si="0"/>
        <v>12</v>
      </c>
      <c r="D17" s="179" t="s">
        <v>221</v>
      </c>
      <c r="E17" s="178" t="s">
        <v>309</v>
      </c>
      <c r="F17" s="214" t="s">
        <v>453</v>
      </c>
      <c r="G17" s="185"/>
      <c r="H17" s="184" t="s">
        <v>398</v>
      </c>
      <c r="I17" s="185"/>
      <c r="J17" s="186"/>
      <c r="K17" s="186" t="s">
        <v>226</v>
      </c>
      <c r="L17" s="186"/>
      <c r="M17" s="186"/>
      <c r="N17" s="186"/>
      <c r="O17" s="186"/>
      <c r="P17" s="359"/>
      <c r="Q17" s="360"/>
    </row>
    <row r="18" spans="1:17" ht="114" customHeight="1" x14ac:dyDescent="0.25">
      <c r="A18" s="179" t="s">
        <v>277</v>
      </c>
      <c r="B18" s="179" t="s">
        <v>451</v>
      </c>
      <c r="C18" s="178">
        <f t="shared" si="0"/>
        <v>13</v>
      </c>
      <c r="D18" s="179" t="s">
        <v>221</v>
      </c>
      <c r="E18" s="178" t="s">
        <v>387</v>
      </c>
      <c r="F18" s="214" t="s">
        <v>454</v>
      </c>
      <c r="G18" s="185"/>
      <c r="H18" s="185"/>
      <c r="I18" s="184" t="s">
        <v>399</v>
      </c>
      <c r="J18" s="186"/>
      <c r="K18" s="186" t="s">
        <v>226</v>
      </c>
      <c r="L18" s="186"/>
      <c r="M18" s="186"/>
      <c r="N18" s="186"/>
      <c r="O18" s="186"/>
      <c r="P18" s="359"/>
      <c r="Q18" s="360"/>
    </row>
    <row r="19" spans="1:17" ht="78" customHeight="1" x14ac:dyDescent="0.25">
      <c r="A19" s="179" t="s">
        <v>277</v>
      </c>
      <c r="B19" s="179" t="s">
        <v>451</v>
      </c>
      <c r="C19" s="178">
        <f t="shared" si="0"/>
        <v>14</v>
      </c>
      <c r="D19" s="179" t="s">
        <v>221</v>
      </c>
      <c r="E19" s="178"/>
      <c r="F19" s="214" t="s">
        <v>455</v>
      </c>
      <c r="G19" s="185"/>
      <c r="H19" s="185"/>
      <c r="I19" s="185"/>
      <c r="J19" s="184" t="s">
        <v>516</v>
      </c>
      <c r="K19" s="186" t="s">
        <v>226</v>
      </c>
      <c r="L19" s="186"/>
      <c r="M19" s="186"/>
      <c r="N19" s="186"/>
      <c r="O19" s="186"/>
      <c r="P19" s="359"/>
      <c r="Q19" s="360"/>
    </row>
    <row r="20" spans="1:17" ht="75.75" customHeight="1" x14ac:dyDescent="0.25">
      <c r="A20" s="179" t="s">
        <v>277</v>
      </c>
      <c r="B20" s="179" t="s">
        <v>442</v>
      </c>
      <c r="C20" s="178">
        <f t="shared" si="0"/>
        <v>15</v>
      </c>
      <c r="D20" s="179" t="s">
        <v>221</v>
      </c>
      <c r="E20" s="178" t="s">
        <v>476</v>
      </c>
      <c r="F20" s="214" t="s">
        <v>473</v>
      </c>
      <c r="G20" s="184" t="s">
        <v>397</v>
      </c>
      <c r="H20" s="185"/>
      <c r="I20" s="186"/>
      <c r="J20" s="186"/>
      <c r="K20" s="186" t="s">
        <v>226</v>
      </c>
      <c r="L20" s="186"/>
      <c r="M20" s="186"/>
      <c r="N20" s="186"/>
      <c r="O20" s="186"/>
      <c r="P20" s="359"/>
      <c r="Q20" s="360"/>
    </row>
    <row r="21" spans="1:17" ht="93.75" customHeight="1" x14ac:dyDescent="0.25">
      <c r="A21" s="179" t="s">
        <v>277</v>
      </c>
      <c r="B21" s="179" t="s">
        <v>442</v>
      </c>
      <c r="C21" s="178">
        <f t="shared" si="0"/>
        <v>16</v>
      </c>
      <c r="D21" s="179" t="s">
        <v>221</v>
      </c>
      <c r="E21" s="178" t="s">
        <v>417</v>
      </c>
      <c r="F21" s="214" t="s">
        <v>474</v>
      </c>
      <c r="G21" s="187"/>
      <c r="H21" s="185"/>
      <c r="I21" s="184" t="s">
        <v>495</v>
      </c>
      <c r="J21" s="186"/>
      <c r="K21" s="186" t="s">
        <v>226</v>
      </c>
      <c r="L21" s="186"/>
      <c r="M21" s="186"/>
      <c r="N21" s="186"/>
      <c r="O21" s="186"/>
      <c r="P21" s="359"/>
      <c r="Q21" s="360"/>
    </row>
    <row r="22" spans="1:17" ht="89.25" customHeight="1" x14ac:dyDescent="0.25">
      <c r="A22" s="179" t="s">
        <v>277</v>
      </c>
      <c r="B22" s="179" t="s">
        <v>442</v>
      </c>
      <c r="C22" s="178">
        <f t="shared" si="0"/>
        <v>17</v>
      </c>
      <c r="D22" s="179" t="s">
        <v>221</v>
      </c>
      <c r="E22" s="222" t="s">
        <v>301</v>
      </c>
      <c r="F22" s="214" t="s">
        <v>448</v>
      </c>
      <c r="G22" s="188"/>
      <c r="H22" s="189" t="s">
        <v>398</v>
      </c>
      <c r="I22" s="188"/>
      <c r="J22" s="186"/>
      <c r="K22" s="186" t="s">
        <v>226</v>
      </c>
      <c r="L22" s="186"/>
      <c r="M22" s="186"/>
      <c r="N22" s="186"/>
      <c r="O22" s="186"/>
      <c r="P22" s="359"/>
      <c r="Q22" s="360"/>
    </row>
    <row r="23" spans="1:17" ht="50.25" customHeight="1" x14ac:dyDescent="0.25">
      <c r="A23" s="179" t="s">
        <v>266</v>
      </c>
      <c r="B23" s="179" t="s">
        <v>229</v>
      </c>
      <c r="C23" s="178">
        <f t="shared" si="0"/>
        <v>18</v>
      </c>
      <c r="D23" s="179" t="s">
        <v>535</v>
      </c>
      <c r="E23" s="222" t="s">
        <v>267</v>
      </c>
      <c r="F23" s="186" t="s">
        <v>276</v>
      </c>
      <c r="G23" s="184" t="s">
        <v>397</v>
      </c>
      <c r="H23" s="185"/>
      <c r="I23" s="185"/>
      <c r="J23" s="186"/>
      <c r="K23" s="91" t="s">
        <v>268</v>
      </c>
      <c r="L23" s="186"/>
      <c r="M23" s="186"/>
      <c r="N23" s="186"/>
      <c r="O23" s="186"/>
      <c r="P23" s="359"/>
      <c r="Q23" s="360"/>
    </row>
    <row r="24" spans="1:17" ht="177" customHeight="1" x14ac:dyDescent="0.25">
      <c r="A24" s="179" t="s">
        <v>285</v>
      </c>
      <c r="B24" s="179" t="s">
        <v>446</v>
      </c>
      <c r="C24" s="178">
        <f t="shared" si="0"/>
        <v>19</v>
      </c>
      <c r="D24" s="179" t="s">
        <v>173</v>
      </c>
      <c r="E24" s="222" t="s">
        <v>274</v>
      </c>
      <c r="F24" s="186" t="s">
        <v>460</v>
      </c>
      <c r="G24" s="184" t="s">
        <v>397</v>
      </c>
      <c r="H24" s="185"/>
      <c r="I24" s="185"/>
      <c r="J24" s="186"/>
      <c r="K24" s="186" t="s">
        <v>226</v>
      </c>
      <c r="L24" s="186"/>
      <c r="M24" s="186"/>
      <c r="N24" s="186"/>
      <c r="O24" s="186"/>
      <c r="P24" s="359"/>
      <c r="Q24" s="360"/>
    </row>
    <row r="25" spans="1:17" ht="141" customHeight="1" x14ac:dyDescent="0.25">
      <c r="A25" s="179" t="s">
        <v>286</v>
      </c>
      <c r="B25" s="179" t="s">
        <v>446</v>
      </c>
      <c r="C25" s="178">
        <f t="shared" si="0"/>
        <v>20</v>
      </c>
      <c r="D25" s="179" t="s">
        <v>173</v>
      </c>
      <c r="E25" s="222" t="s">
        <v>278</v>
      </c>
      <c r="F25" s="186" t="s">
        <v>461</v>
      </c>
      <c r="G25" s="184" t="s">
        <v>397</v>
      </c>
      <c r="H25" s="185"/>
      <c r="I25" s="185"/>
      <c r="J25" s="186"/>
      <c r="K25" s="186" t="s">
        <v>226</v>
      </c>
      <c r="L25" s="186"/>
      <c r="M25" s="186"/>
      <c r="N25" s="186"/>
      <c r="O25" s="186"/>
      <c r="P25" s="359"/>
      <c r="Q25" s="360"/>
    </row>
    <row r="26" spans="1:17" ht="51" customHeight="1" x14ac:dyDescent="0.25">
      <c r="A26" s="179" t="s">
        <v>0</v>
      </c>
      <c r="B26" s="179" t="s">
        <v>269</v>
      </c>
      <c r="C26" s="178">
        <f t="shared" si="0"/>
        <v>21</v>
      </c>
      <c r="D26" s="179" t="s">
        <v>0</v>
      </c>
      <c r="E26" s="222" t="s">
        <v>281</v>
      </c>
      <c r="F26" s="186" t="s">
        <v>271</v>
      </c>
      <c r="G26" s="184" t="s">
        <v>397</v>
      </c>
      <c r="H26" s="185"/>
      <c r="I26" s="185"/>
      <c r="J26" s="186"/>
      <c r="K26" s="156" t="s">
        <v>111</v>
      </c>
      <c r="L26" s="186"/>
      <c r="M26" s="186"/>
      <c r="N26" s="186"/>
      <c r="O26" s="186"/>
      <c r="P26" s="359"/>
      <c r="Q26" s="360"/>
    </row>
    <row r="27" spans="1:17" ht="75.75" customHeight="1" x14ac:dyDescent="0.25">
      <c r="A27" s="179" t="s">
        <v>272</v>
      </c>
      <c r="B27" s="179" t="s">
        <v>273</v>
      </c>
      <c r="C27" s="178">
        <f t="shared" si="0"/>
        <v>22</v>
      </c>
      <c r="D27" s="179" t="s">
        <v>536</v>
      </c>
      <c r="E27" s="222" t="s">
        <v>282</v>
      </c>
      <c r="F27" s="186" t="s">
        <v>447</v>
      </c>
      <c r="G27" s="184" t="s">
        <v>397</v>
      </c>
      <c r="H27" s="185"/>
      <c r="I27" s="185"/>
      <c r="J27" s="186"/>
      <c r="K27" s="91" t="s">
        <v>268</v>
      </c>
      <c r="L27" s="186"/>
      <c r="M27" s="186"/>
      <c r="N27" s="186"/>
      <c r="O27" s="186"/>
      <c r="P27" s="359"/>
      <c r="Q27" s="360"/>
    </row>
    <row r="28" spans="1:17" ht="78.75" customHeight="1" x14ac:dyDescent="0.25">
      <c r="A28" s="179" t="s">
        <v>287</v>
      </c>
      <c r="B28" s="179" t="s">
        <v>446</v>
      </c>
      <c r="C28" s="178">
        <f t="shared" si="0"/>
        <v>23</v>
      </c>
      <c r="D28" s="179" t="s">
        <v>173</v>
      </c>
      <c r="E28" s="222" t="s">
        <v>288</v>
      </c>
      <c r="F28" s="186" t="s">
        <v>450</v>
      </c>
      <c r="G28" s="185"/>
      <c r="H28" s="184" t="s">
        <v>398</v>
      </c>
      <c r="I28" s="185"/>
      <c r="J28" s="186"/>
      <c r="K28" s="186" t="s">
        <v>537</v>
      </c>
      <c r="L28" s="186"/>
      <c r="M28" s="186"/>
      <c r="N28" s="186"/>
      <c r="O28" s="186"/>
      <c r="P28" s="359"/>
      <c r="Q28" s="360"/>
    </row>
    <row r="29" spans="1:17" ht="48.75" customHeight="1" x14ac:dyDescent="0.25">
      <c r="A29" s="179" t="s">
        <v>277</v>
      </c>
      <c r="B29" s="179" t="s">
        <v>442</v>
      </c>
      <c r="C29" s="178">
        <f t="shared" si="0"/>
        <v>24</v>
      </c>
      <c r="D29" s="179" t="s">
        <v>221</v>
      </c>
      <c r="E29" s="222" t="s">
        <v>299</v>
      </c>
      <c r="F29" s="186" t="s">
        <v>492</v>
      </c>
      <c r="G29" s="185"/>
      <c r="H29" s="184" t="s">
        <v>398</v>
      </c>
      <c r="I29" s="185"/>
      <c r="J29" s="186"/>
      <c r="K29" s="91" t="s">
        <v>268</v>
      </c>
      <c r="L29" s="186"/>
      <c r="M29" s="186"/>
      <c r="N29" s="186"/>
      <c r="O29" s="186"/>
      <c r="P29" s="359"/>
      <c r="Q29" s="360"/>
    </row>
    <row r="30" spans="1:17" ht="45" customHeight="1" x14ac:dyDescent="0.25">
      <c r="A30" s="179" t="s">
        <v>298</v>
      </c>
      <c r="B30" s="179" t="s">
        <v>269</v>
      </c>
      <c r="C30" s="178">
        <f t="shared" si="0"/>
        <v>25</v>
      </c>
      <c r="D30" s="179" t="s">
        <v>0</v>
      </c>
      <c r="E30" s="178" t="s">
        <v>369</v>
      </c>
      <c r="F30" s="186" t="s">
        <v>493</v>
      </c>
      <c r="G30" s="185"/>
      <c r="H30" s="184" t="s">
        <v>398</v>
      </c>
      <c r="I30" s="185"/>
      <c r="J30" s="186"/>
      <c r="K30" s="186" t="s">
        <v>537</v>
      </c>
      <c r="L30" s="186"/>
      <c r="M30" s="186"/>
      <c r="N30" s="186"/>
      <c r="O30" s="186"/>
      <c r="P30" s="359"/>
      <c r="Q30" s="360"/>
    </row>
    <row r="31" spans="1:17" ht="48" customHeight="1" x14ac:dyDescent="0.25">
      <c r="A31" s="179" t="s">
        <v>314</v>
      </c>
      <c r="B31" s="179" t="s">
        <v>462</v>
      </c>
      <c r="C31" s="178">
        <f t="shared" si="0"/>
        <v>26</v>
      </c>
      <c r="D31" s="179" t="s">
        <v>176</v>
      </c>
      <c r="E31" s="222" t="s">
        <v>472</v>
      </c>
      <c r="F31" s="186" t="s">
        <v>452</v>
      </c>
      <c r="G31" s="185"/>
      <c r="H31" s="185"/>
      <c r="I31" s="184" t="s">
        <v>449</v>
      </c>
      <c r="J31" s="186"/>
      <c r="K31" s="156" t="s">
        <v>111</v>
      </c>
      <c r="L31" s="186"/>
      <c r="M31" s="186"/>
      <c r="N31" s="186"/>
      <c r="O31" s="186"/>
      <c r="P31" s="359"/>
      <c r="Q31" s="360"/>
    </row>
    <row r="32" spans="1:17" ht="56.25" customHeight="1" x14ac:dyDescent="0.25">
      <c r="A32" s="179" t="s">
        <v>173</v>
      </c>
      <c r="B32" s="179" t="s">
        <v>446</v>
      </c>
      <c r="C32" s="178">
        <v>27</v>
      </c>
      <c r="D32" s="179" t="s">
        <v>173</v>
      </c>
      <c r="E32" s="178" t="s">
        <v>394</v>
      </c>
      <c r="F32" s="186" t="s">
        <v>410</v>
      </c>
      <c r="G32" s="188"/>
      <c r="H32" s="188"/>
      <c r="I32" s="189" t="s">
        <v>399</v>
      </c>
      <c r="J32" s="186"/>
      <c r="K32" s="186" t="s">
        <v>537</v>
      </c>
      <c r="L32" s="186"/>
      <c r="M32" s="186"/>
      <c r="N32" s="186"/>
      <c r="O32" s="186"/>
      <c r="P32" s="359"/>
      <c r="Q32" s="360"/>
    </row>
    <row r="33" spans="1:17" ht="38.25" customHeight="1" x14ac:dyDescent="0.25">
      <c r="A33" s="179" t="s">
        <v>173</v>
      </c>
      <c r="B33" s="179" t="s">
        <v>446</v>
      </c>
      <c r="C33" s="178">
        <v>28</v>
      </c>
      <c r="D33" s="179" t="s">
        <v>173</v>
      </c>
      <c r="E33" s="178" t="s">
        <v>396</v>
      </c>
      <c r="F33" s="186" t="s">
        <v>494</v>
      </c>
      <c r="G33" s="188"/>
      <c r="H33" s="188"/>
      <c r="I33" s="189" t="s">
        <v>399</v>
      </c>
      <c r="J33" s="186"/>
      <c r="K33" s="186" t="s">
        <v>537</v>
      </c>
      <c r="L33" s="186"/>
      <c r="M33" s="186"/>
      <c r="N33" s="186"/>
      <c r="O33" s="186"/>
      <c r="P33" s="359"/>
      <c r="Q33" s="360"/>
    </row>
    <row r="34" spans="1:17" ht="52.5" customHeight="1" x14ac:dyDescent="0.25">
      <c r="A34" s="179"/>
      <c r="B34" s="179"/>
      <c r="C34" s="178">
        <v>29</v>
      </c>
      <c r="D34" s="179" t="s">
        <v>173</v>
      </c>
      <c r="E34" s="178" t="s">
        <v>416</v>
      </c>
      <c r="F34" s="186" t="s">
        <v>491</v>
      </c>
      <c r="G34" s="188"/>
      <c r="H34" s="188"/>
      <c r="I34" s="189" t="s">
        <v>399</v>
      </c>
      <c r="J34" s="186"/>
      <c r="K34" s="186" t="s">
        <v>537</v>
      </c>
      <c r="L34" s="186"/>
      <c r="M34" s="186"/>
      <c r="N34" s="186"/>
      <c r="O34" s="186"/>
      <c r="P34" s="220"/>
      <c r="Q34" s="221"/>
    </row>
    <row r="35" spans="1:17" ht="67.5" customHeight="1" x14ac:dyDescent="0.25">
      <c r="A35" s="179" t="s">
        <v>488</v>
      </c>
      <c r="B35" s="179" t="s">
        <v>487</v>
      </c>
      <c r="C35" s="178">
        <v>30</v>
      </c>
      <c r="D35" s="179"/>
      <c r="E35" s="178"/>
      <c r="F35" s="186" t="s">
        <v>486</v>
      </c>
      <c r="G35" s="188"/>
      <c r="H35" s="188"/>
      <c r="I35" s="189" t="s">
        <v>399</v>
      </c>
      <c r="J35" s="189" t="s">
        <v>516</v>
      </c>
      <c r="K35" s="186"/>
      <c r="L35" s="186"/>
      <c r="M35" s="186"/>
      <c r="N35" s="186"/>
      <c r="O35" s="186"/>
      <c r="P35" s="359"/>
      <c r="Q35" s="360"/>
    </row>
    <row r="36" spans="1:17" ht="53.25" customHeight="1" x14ac:dyDescent="0.25">
      <c r="A36" s="179" t="s">
        <v>490</v>
      </c>
      <c r="B36" s="179" t="s">
        <v>498</v>
      </c>
      <c r="C36" s="178">
        <f t="shared" si="0"/>
        <v>31</v>
      </c>
      <c r="D36" s="179"/>
      <c r="E36" s="178"/>
      <c r="F36" s="215" t="s">
        <v>463</v>
      </c>
      <c r="G36" s="188"/>
      <c r="H36" s="188"/>
      <c r="I36" s="189" t="s">
        <v>399</v>
      </c>
      <c r="J36" s="189" t="s">
        <v>516</v>
      </c>
      <c r="K36" s="186"/>
      <c r="L36" s="186"/>
      <c r="M36" s="186"/>
      <c r="N36" s="186"/>
      <c r="O36" s="186"/>
      <c r="P36" s="359"/>
      <c r="Q36" s="360"/>
    </row>
    <row r="37" spans="1:17" ht="45" customHeight="1" x14ac:dyDescent="0.25">
      <c r="A37" s="179" t="s">
        <v>277</v>
      </c>
      <c r="B37" s="179" t="s">
        <v>442</v>
      </c>
      <c r="C37" s="178">
        <f t="shared" si="0"/>
        <v>32</v>
      </c>
      <c r="D37" s="179"/>
      <c r="E37" s="178"/>
      <c r="F37" s="216" t="s">
        <v>413</v>
      </c>
      <c r="G37" s="188"/>
      <c r="H37" s="188"/>
      <c r="I37" s="189" t="s">
        <v>399</v>
      </c>
      <c r="J37" s="186"/>
      <c r="K37" s="186"/>
      <c r="L37" s="186"/>
      <c r="M37" s="186"/>
      <c r="N37" s="186"/>
      <c r="O37" s="186"/>
      <c r="P37" s="359"/>
      <c r="Q37" s="360"/>
    </row>
    <row r="38" spans="1:17" ht="50.25" customHeight="1" x14ac:dyDescent="0.25">
      <c r="A38" s="179" t="s">
        <v>262</v>
      </c>
      <c r="B38" s="179" t="s">
        <v>489</v>
      </c>
      <c r="C38" s="178">
        <f t="shared" si="0"/>
        <v>33</v>
      </c>
      <c r="D38" s="179"/>
      <c r="E38" s="178"/>
      <c r="F38" s="215" t="s">
        <v>464</v>
      </c>
      <c r="G38" s="188"/>
      <c r="H38" s="188"/>
      <c r="I38" s="189" t="s">
        <v>399</v>
      </c>
      <c r="J38" s="186"/>
      <c r="K38" s="186"/>
      <c r="L38" s="186"/>
      <c r="M38" s="186"/>
      <c r="N38" s="186"/>
      <c r="O38" s="186"/>
      <c r="P38" s="359"/>
      <c r="Q38" s="360"/>
    </row>
    <row r="39" spans="1:17" ht="51" customHeight="1" x14ac:dyDescent="0.25">
      <c r="A39" s="179" t="s">
        <v>499</v>
      </c>
      <c r="B39" s="179" t="s">
        <v>489</v>
      </c>
      <c r="C39" s="178">
        <f t="shared" si="0"/>
        <v>34</v>
      </c>
      <c r="D39" s="179"/>
      <c r="E39" s="178"/>
      <c r="F39" s="216" t="s">
        <v>465</v>
      </c>
      <c r="G39" s="188"/>
      <c r="H39" s="188"/>
      <c r="I39" s="189" t="s">
        <v>399</v>
      </c>
      <c r="J39" s="186"/>
      <c r="K39" s="186"/>
      <c r="L39" s="186"/>
      <c r="M39" s="186"/>
      <c r="N39" s="186"/>
      <c r="O39" s="186"/>
      <c r="P39" s="359"/>
      <c r="Q39" s="360"/>
    </row>
    <row r="40" spans="1:17" ht="75.75" customHeight="1" x14ac:dyDescent="0.25">
      <c r="A40" s="179" t="s">
        <v>173</v>
      </c>
      <c r="B40" s="179" t="s">
        <v>446</v>
      </c>
      <c r="C40" s="178">
        <f t="shared" si="0"/>
        <v>35</v>
      </c>
      <c r="D40" s="179" t="s">
        <v>538</v>
      </c>
      <c r="E40" s="178"/>
      <c r="F40" s="216" t="s">
        <v>422</v>
      </c>
      <c r="G40" s="188"/>
      <c r="H40" s="188"/>
      <c r="I40" s="189" t="s">
        <v>399</v>
      </c>
      <c r="J40" s="186"/>
      <c r="K40" s="186"/>
      <c r="L40" s="186"/>
      <c r="M40" s="186"/>
      <c r="N40" s="186"/>
      <c r="O40" s="186"/>
      <c r="P40" s="359"/>
      <c r="Q40" s="360"/>
    </row>
    <row r="41" spans="1:17" ht="46.5" customHeight="1" x14ac:dyDescent="0.25">
      <c r="A41" s="179" t="s">
        <v>173</v>
      </c>
      <c r="B41" s="179" t="s">
        <v>446</v>
      </c>
      <c r="C41" s="178">
        <f t="shared" si="0"/>
        <v>36</v>
      </c>
      <c r="D41" s="179" t="s">
        <v>538</v>
      </c>
      <c r="E41" s="178"/>
      <c r="F41" s="215" t="s">
        <v>424</v>
      </c>
      <c r="G41" s="185"/>
      <c r="H41" s="185"/>
      <c r="I41" s="189" t="s">
        <v>399</v>
      </c>
      <c r="J41" s="186"/>
      <c r="K41" s="186"/>
      <c r="L41" s="186"/>
      <c r="M41" s="186"/>
      <c r="N41" s="186"/>
      <c r="O41" s="186"/>
      <c r="P41" s="359"/>
      <c r="Q41" s="360"/>
    </row>
    <row r="42" spans="1:17" ht="47.25" customHeight="1" x14ac:dyDescent="0.25">
      <c r="A42" s="179" t="s">
        <v>266</v>
      </c>
      <c r="B42" s="179" t="s">
        <v>229</v>
      </c>
      <c r="C42" s="178">
        <f t="shared" si="0"/>
        <v>37</v>
      </c>
      <c r="D42" s="179"/>
      <c r="E42" s="178"/>
      <c r="F42" s="216" t="s">
        <v>496</v>
      </c>
      <c r="G42" s="188"/>
      <c r="H42" s="188"/>
      <c r="I42" s="186"/>
      <c r="J42" s="189" t="s">
        <v>516</v>
      </c>
      <c r="K42" s="186"/>
      <c r="L42" s="186"/>
      <c r="M42" s="186"/>
      <c r="N42" s="186"/>
      <c r="O42" s="186"/>
      <c r="P42" s="359"/>
      <c r="Q42" s="360"/>
    </row>
    <row r="43" spans="1:17" ht="39.75" customHeight="1" x14ac:dyDescent="0.25">
      <c r="A43" s="179" t="s">
        <v>298</v>
      </c>
      <c r="B43" s="179" t="s">
        <v>269</v>
      </c>
      <c r="C43" s="178">
        <f t="shared" si="0"/>
        <v>38</v>
      </c>
      <c r="D43" s="179" t="s">
        <v>0</v>
      </c>
      <c r="E43" s="178"/>
      <c r="F43" s="215" t="s">
        <v>427</v>
      </c>
      <c r="G43" s="185"/>
      <c r="H43" s="185"/>
      <c r="I43" s="186"/>
      <c r="J43" s="189" t="s">
        <v>516</v>
      </c>
      <c r="K43" s="186"/>
      <c r="L43" s="186"/>
      <c r="M43" s="186"/>
      <c r="N43" s="186"/>
      <c r="O43" s="186"/>
      <c r="P43" s="359"/>
      <c r="Q43" s="360"/>
    </row>
    <row r="44" spans="1:17" ht="48.75" customHeight="1" x14ac:dyDescent="0.25">
      <c r="A44" s="179" t="s">
        <v>298</v>
      </c>
      <c r="B44" s="179" t="s">
        <v>269</v>
      </c>
      <c r="C44" s="178">
        <f t="shared" si="0"/>
        <v>39</v>
      </c>
      <c r="D44" s="179" t="s">
        <v>0</v>
      </c>
      <c r="E44" s="178"/>
      <c r="F44" s="215" t="s">
        <v>497</v>
      </c>
      <c r="G44" s="185"/>
      <c r="H44" s="185"/>
      <c r="I44" s="186"/>
      <c r="J44" s="189" t="s">
        <v>516</v>
      </c>
      <c r="K44" s="186"/>
      <c r="L44" s="186"/>
      <c r="M44" s="186"/>
      <c r="N44" s="186"/>
      <c r="O44" s="186"/>
      <c r="P44" s="359"/>
      <c r="Q44" s="360"/>
    </row>
    <row r="45" spans="1:17" ht="58.5" customHeight="1" x14ac:dyDescent="0.25">
      <c r="A45" s="179" t="s">
        <v>298</v>
      </c>
      <c r="B45" s="179" t="s">
        <v>269</v>
      </c>
      <c r="C45" s="178">
        <f t="shared" si="0"/>
        <v>40</v>
      </c>
      <c r="D45" s="179" t="s">
        <v>0</v>
      </c>
      <c r="E45" s="178"/>
      <c r="F45" s="216" t="s">
        <v>485</v>
      </c>
      <c r="G45" s="188"/>
      <c r="H45" s="188"/>
      <c r="I45" s="186"/>
      <c r="J45" s="189" t="s">
        <v>516</v>
      </c>
      <c r="K45" s="186"/>
      <c r="L45" s="186"/>
      <c r="M45" s="186"/>
      <c r="N45" s="186"/>
      <c r="O45" s="186"/>
      <c r="P45" s="359"/>
      <c r="Q45" s="360"/>
    </row>
    <row r="46" spans="1:17" ht="96" customHeight="1" x14ac:dyDescent="0.25">
      <c r="A46" s="179" t="s">
        <v>468</v>
      </c>
      <c r="B46" s="179" t="s">
        <v>469</v>
      </c>
      <c r="C46" s="178">
        <f t="shared" si="0"/>
        <v>41</v>
      </c>
      <c r="D46" s="179"/>
      <c r="E46" s="178">
        <v>31</v>
      </c>
      <c r="F46" s="216" t="s">
        <v>470</v>
      </c>
      <c r="G46" s="188"/>
      <c r="H46" s="188"/>
      <c r="I46" s="186"/>
      <c r="J46" s="189" t="s">
        <v>516</v>
      </c>
      <c r="K46" s="186"/>
      <c r="L46" s="186"/>
      <c r="M46" s="186"/>
      <c r="N46" s="186"/>
      <c r="O46" s="186"/>
      <c r="P46" s="359"/>
      <c r="Q46" s="360"/>
    </row>
    <row r="47" spans="1:17" ht="63.75" customHeight="1" x14ac:dyDescent="0.25">
      <c r="A47" s="179"/>
      <c r="B47" s="179"/>
      <c r="C47" s="178"/>
      <c r="D47" s="179" t="s">
        <v>539</v>
      </c>
      <c r="E47" s="178">
        <v>28</v>
      </c>
      <c r="F47" s="216" t="s">
        <v>466</v>
      </c>
      <c r="G47" s="188"/>
      <c r="H47" s="188"/>
      <c r="I47" s="186"/>
      <c r="J47" s="189"/>
      <c r="K47" s="186" t="s">
        <v>537</v>
      </c>
      <c r="L47" s="186"/>
      <c r="M47" s="186"/>
      <c r="N47" s="186"/>
      <c r="O47" s="186"/>
      <c r="P47" s="223"/>
      <c r="Q47" s="224"/>
    </row>
    <row r="48" spans="1:17" ht="49.5" customHeight="1" x14ac:dyDescent="0.25">
      <c r="A48" s="179"/>
      <c r="B48" s="179"/>
      <c r="C48" s="178"/>
      <c r="D48" s="179" t="s">
        <v>266</v>
      </c>
      <c r="E48" s="178">
        <v>29</v>
      </c>
      <c r="F48" s="216" t="s">
        <v>466</v>
      </c>
      <c r="G48" s="188"/>
      <c r="H48" s="188"/>
      <c r="I48" s="186"/>
      <c r="J48" s="189"/>
      <c r="K48" s="186" t="s">
        <v>537</v>
      </c>
      <c r="L48" s="186"/>
      <c r="M48" s="186"/>
      <c r="N48" s="186"/>
      <c r="O48" s="186"/>
      <c r="P48" s="223"/>
      <c r="Q48" s="224"/>
    </row>
    <row r="49" spans="1:17" ht="57" customHeight="1" x14ac:dyDescent="0.25">
      <c r="A49" s="179" t="s">
        <v>277</v>
      </c>
      <c r="B49" s="179" t="s">
        <v>442</v>
      </c>
      <c r="C49" s="178">
        <f>+C46+1</f>
        <v>42</v>
      </c>
      <c r="D49" s="179" t="s">
        <v>540</v>
      </c>
      <c r="E49" s="178">
        <v>30</v>
      </c>
      <c r="F49" s="216" t="s">
        <v>466</v>
      </c>
      <c r="G49" s="188"/>
      <c r="H49" s="192"/>
      <c r="I49" s="188"/>
      <c r="J49" s="189" t="s">
        <v>516</v>
      </c>
      <c r="K49" s="186" t="s">
        <v>537</v>
      </c>
      <c r="L49" s="186"/>
      <c r="M49" s="186"/>
      <c r="N49" s="186"/>
      <c r="O49" s="186"/>
      <c r="P49" s="359"/>
      <c r="Q49" s="360"/>
    </row>
    <row r="50" spans="1:17" ht="61.5" customHeight="1" x14ac:dyDescent="0.25">
      <c r="A50" s="179" t="s">
        <v>500</v>
      </c>
      <c r="B50" s="179" t="s">
        <v>505</v>
      </c>
      <c r="C50" s="178">
        <f t="shared" si="0"/>
        <v>43</v>
      </c>
      <c r="D50" s="179"/>
      <c r="E50" s="178"/>
      <c r="F50" s="216" t="s">
        <v>501</v>
      </c>
      <c r="G50" s="188"/>
      <c r="H50" s="192"/>
      <c r="I50" s="189" t="s">
        <v>495</v>
      </c>
      <c r="J50" s="189" t="s">
        <v>516</v>
      </c>
      <c r="K50" s="186"/>
      <c r="L50" s="186"/>
      <c r="M50" s="186"/>
      <c r="N50" s="186"/>
      <c r="O50" s="186"/>
      <c r="P50" s="359"/>
      <c r="Q50" s="360"/>
    </row>
    <row r="51" spans="1:17" ht="61.5" customHeight="1" x14ac:dyDescent="0.25">
      <c r="A51" s="179" t="s">
        <v>502</v>
      </c>
      <c r="B51" s="179" t="s">
        <v>506</v>
      </c>
      <c r="C51" s="178">
        <f t="shared" si="0"/>
        <v>44</v>
      </c>
      <c r="D51" s="179"/>
      <c r="E51" s="178">
        <v>27</v>
      </c>
      <c r="F51" s="216" t="s">
        <v>503</v>
      </c>
      <c r="G51" s="188"/>
      <c r="H51" s="192"/>
      <c r="I51" s="189" t="s">
        <v>495</v>
      </c>
      <c r="J51" s="188"/>
      <c r="K51" s="186"/>
      <c r="L51" s="186"/>
      <c r="M51" s="186"/>
      <c r="N51" s="186"/>
      <c r="O51" s="186"/>
      <c r="P51" s="359"/>
      <c r="Q51" s="360"/>
    </row>
    <row r="52" spans="1:17" ht="56.25" customHeight="1" x14ac:dyDescent="0.25">
      <c r="A52" s="179" t="s">
        <v>502</v>
      </c>
      <c r="B52" s="179" t="s">
        <v>506</v>
      </c>
      <c r="C52" s="178">
        <f t="shared" si="0"/>
        <v>45</v>
      </c>
      <c r="D52" s="179"/>
      <c r="E52" s="178"/>
      <c r="F52" s="216" t="s">
        <v>504</v>
      </c>
      <c r="G52" s="188"/>
      <c r="H52" s="192"/>
      <c r="I52" s="188"/>
      <c r="J52" s="189" t="s">
        <v>516</v>
      </c>
      <c r="K52" s="186"/>
      <c r="L52" s="186"/>
      <c r="M52" s="186"/>
      <c r="N52" s="186"/>
      <c r="O52" s="186"/>
      <c r="P52" s="359"/>
      <c r="Q52" s="360"/>
    </row>
    <row r="53" spans="1:17" x14ac:dyDescent="0.25">
      <c r="A53" s="191"/>
      <c r="B53" s="191"/>
      <c r="C53" s="191"/>
      <c r="D53" s="191"/>
      <c r="E53" s="178"/>
      <c r="F53" s="191"/>
      <c r="G53" s="191"/>
      <c r="H53" s="191"/>
    </row>
    <row r="54" spans="1:17" x14ac:dyDescent="0.25">
      <c r="A54" s="191"/>
      <c r="B54" s="191"/>
      <c r="C54" s="191"/>
      <c r="D54" s="191"/>
      <c r="E54" s="191"/>
      <c r="F54" s="191"/>
      <c r="G54" s="191"/>
      <c r="H54" s="191"/>
    </row>
    <row r="55" spans="1:17" x14ac:dyDescent="0.25">
      <c r="A55" s="191"/>
      <c r="B55" s="191"/>
      <c r="C55" s="191"/>
      <c r="D55" s="191"/>
      <c r="E55" s="191"/>
      <c r="F55" s="191"/>
      <c r="G55" s="191"/>
      <c r="H55" s="191"/>
    </row>
    <row r="56" spans="1:17" x14ac:dyDescent="0.25">
      <c r="A56" s="191"/>
      <c r="B56" s="191"/>
      <c r="C56" s="191"/>
      <c r="D56" s="191"/>
      <c r="E56" s="191"/>
      <c r="F56" s="191"/>
      <c r="G56" s="191"/>
      <c r="H56" s="191"/>
    </row>
    <row r="57" spans="1:17" x14ac:dyDescent="0.25">
      <c r="E57" s="191"/>
    </row>
    <row r="58" spans="1:17" ht="17.25" customHeight="1" x14ac:dyDescent="0.25">
      <c r="A58" s="346" t="s">
        <v>443</v>
      </c>
      <c r="B58" s="346"/>
      <c r="C58" s="207"/>
      <c r="D58" s="207"/>
    </row>
    <row r="59" spans="1:17" ht="26.25" customHeight="1" x14ac:dyDescent="0.25">
      <c r="A59" s="219" t="s">
        <v>444</v>
      </c>
      <c r="B59" s="219"/>
      <c r="C59" s="219"/>
      <c r="D59" s="219"/>
    </row>
    <row r="60" spans="1:17" x14ac:dyDescent="0.25">
      <c r="E60" s="219"/>
    </row>
    <row r="61" spans="1:17" ht="31.5" customHeight="1" x14ac:dyDescent="0.25">
      <c r="A61" s="217" t="s">
        <v>513</v>
      </c>
      <c r="B61" s="218"/>
      <c r="C61" s="218"/>
      <c r="D61" s="218"/>
      <c r="F61" s="218"/>
      <c r="G61" s="218"/>
    </row>
    <row r="62" spans="1:17" ht="29.25" customHeight="1" x14ac:dyDescent="0.25">
      <c r="A62" s="340" t="s">
        <v>514</v>
      </c>
      <c r="B62" s="341"/>
      <c r="C62" s="206"/>
      <c r="D62" s="206"/>
      <c r="E62" s="218"/>
      <c r="F62" s="194" t="s">
        <v>515</v>
      </c>
      <c r="G62" s="194" t="s">
        <v>517</v>
      </c>
    </row>
    <row r="63" spans="1:17" x14ac:dyDescent="0.25">
      <c r="A63" s="339" t="s">
        <v>507</v>
      </c>
      <c r="B63" s="339"/>
      <c r="C63" s="205"/>
      <c r="D63" s="205"/>
      <c r="E63" s="194" t="s">
        <v>515</v>
      </c>
      <c r="F63" s="190" t="s">
        <v>508</v>
      </c>
      <c r="G63" s="190" t="s">
        <v>509</v>
      </c>
    </row>
    <row r="64" spans="1:17" ht="47.25" x14ac:dyDescent="0.25">
      <c r="A64" s="339" t="s">
        <v>510</v>
      </c>
      <c r="B64" s="339"/>
      <c r="C64" s="205"/>
      <c r="D64" s="205"/>
      <c r="E64" s="190" t="s">
        <v>508</v>
      </c>
      <c r="F64" s="190" t="s">
        <v>518</v>
      </c>
      <c r="G64" s="190" t="s">
        <v>512</v>
      </c>
    </row>
    <row r="65" spans="5:5" ht="63" x14ac:dyDescent="0.25">
      <c r="E65" s="190" t="s">
        <v>511</v>
      </c>
    </row>
  </sheetData>
  <mergeCells count="61">
    <mergeCell ref="P49:Q49"/>
    <mergeCell ref="P50:Q50"/>
    <mergeCell ref="P51:Q51"/>
    <mergeCell ref="P52:Q52"/>
    <mergeCell ref="P42:Q42"/>
    <mergeCell ref="P43:Q43"/>
    <mergeCell ref="P44:Q44"/>
    <mergeCell ref="P45:Q45"/>
    <mergeCell ref="P46:Q46"/>
    <mergeCell ref="P37:Q37"/>
    <mergeCell ref="P38:Q38"/>
    <mergeCell ref="P39:Q39"/>
    <mergeCell ref="P40:Q40"/>
    <mergeCell ref="P41:Q41"/>
    <mergeCell ref="P31:Q31"/>
    <mergeCell ref="P32:Q32"/>
    <mergeCell ref="P33:Q33"/>
    <mergeCell ref="P35:Q35"/>
    <mergeCell ref="P36:Q36"/>
    <mergeCell ref="P26:Q26"/>
    <mergeCell ref="P27:Q27"/>
    <mergeCell ref="P28:Q28"/>
    <mergeCell ref="P29:Q29"/>
    <mergeCell ref="P30:Q30"/>
    <mergeCell ref="P21:Q21"/>
    <mergeCell ref="P22:Q22"/>
    <mergeCell ref="P23:Q23"/>
    <mergeCell ref="P24:Q24"/>
    <mergeCell ref="P25:Q25"/>
    <mergeCell ref="P16:Q16"/>
    <mergeCell ref="P17:Q17"/>
    <mergeCell ref="P18:Q18"/>
    <mergeCell ref="P19:Q19"/>
    <mergeCell ref="P20:Q20"/>
    <mergeCell ref="P11:Q11"/>
    <mergeCell ref="P12:Q12"/>
    <mergeCell ref="P13:Q13"/>
    <mergeCell ref="P14:Q14"/>
    <mergeCell ref="P15:Q15"/>
    <mergeCell ref="P6:Q6"/>
    <mergeCell ref="P7:Q7"/>
    <mergeCell ref="P8:Q8"/>
    <mergeCell ref="P9:Q9"/>
    <mergeCell ref="P10:Q10"/>
    <mergeCell ref="K4:K5"/>
    <mergeCell ref="L4:M4"/>
    <mergeCell ref="N4:O4"/>
    <mergeCell ref="P4:Q4"/>
    <mergeCell ref="P5:Q5"/>
    <mergeCell ref="A63:B63"/>
    <mergeCell ref="A64:B64"/>
    <mergeCell ref="A62:B62"/>
    <mergeCell ref="A2:J2"/>
    <mergeCell ref="G4:J4"/>
    <mergeCell ref="A58:B58"/>
    <mergeCell ref="E3:H3"/>
    <mergeCell ref="A4:A5"/>
    <mergeCell ref="B4:B5"/>
    <mergeCell ref="E4:E5"/>
    <mergeCell ref="F4:F5"/>
    <mergeCell ref="C4:C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portrait" r:id="rId1"/>
  <headerFooter>
    <oddHeader>&amp;L&amp;P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workbookViewId="0">
      <selection activeCell="A11" sqref="A11:D18"/>
    </sheetView>
  </sheetViews>
  <sheetFormatPr baseColWidth="10" defaultRowHeight="15" x14ac:dyDescent="0.25"/>
  <cols>
    <col min="1" max="1" width="8.7109375" style="196" customWidth="1"/>
    <col min="2" max="2" width="21.28515625" style="197" customWidth="1"/>
    <col min="3" max="3" width="11.42578125" style="197"/>
    <col min="4" max="4" width="29.42578125" style="193" customWidth="1"/>
    <col min="5" max="16384" width="11.42578125" style="193"/>
  </cols>
  <sheetData>
    <row r="1" spans="1:4" x14ac:dyDescent="0.25">
      <c r="A1" s="196">
        <v>9489000</v>
      </c>
    </row>
    <row r="2" spans="1:4" x14ac:dyDescent="0.25">
      <c r="A2" s="196">
        <v>211000</v>
      </c>
    </row>
    <row r="3" spans="1:4" x14ac:dyDescent="0.25">
      <c r="A3" s="196">
        <f>+A2+A1</f>
        <v>9700000</v>
      </c>
    </row>
    <row r="5" spans="1:4" x14ac:dyDescent="0.25">
      <c r="A5" s="196">
        <f>+A4+A3</f>
        <v>9700000</v>
      </c>
    </row>
    <row r="6" spans="1:4" x14ac:dyDescent="0.25">
      <c r="A6" s="196">
        <v>9800000</v>
      </c>
    </row>
    <row r="7" spans="1:4" x14ac:dyDescent="0.25">
      <c r="A7" s="196">
        <f>+A5-A6</f>
        <v>-100000</v>
      </c>
    </row>
    <row r="11" spans="1:4" s="201" customFormat="1" ht="35.1" customHeight="1" x14ac:dyDescent="0.25">
      <c r="A11" s="203" t="s">
        <v>148</v>
      </c>
      <c r="B11" s="204" t="s">
        <v>520</v>
      </c>
      <c r="C11" s="203" t="s">
        <v>148</v>
      </c>
      <c r="D11" s="204" t="s">
        <v>520</v>
      </c>
    </row>
    <row r="12" spans="1:4" s="201" customFormat="1" ht="35.1" customHeight="1" x14ac:dyDescent="0.25">
      <c r="A12" s="198">
        <v>1</v>
      </c>
      <c r="B12" s="199" t="s">
        <v>519</v>
      </c>
      <c r="C12" s="198">
        <f>+A17+1</f>
        <v>7</v>
      </c>
      <c r="D12" s="199" t="s">
        <v>525</v>
      </c>
    </row>
    <row r="13" spans="1:4" s="201" customFormat="1" ht="35.1" customHeight="1" x14ac:dyDescent="0.25">
      <c r="A13" s="198">
        <f>+A12+1</f>
        <v>2</v>
      </c>
      <c r="B13" s="199" t="s">
        <v>79</v>
      </c>
      <c r="C13" s="198">
        <f t="shared" ref="C13:C18" si="0">+C12+1</f>
        <v>8</v>
      </c>
      <c r="D13" s="199" t="s">
        <v>526</v>
      </c>
    </row>
    <row r="14" spans="1:4" s="201" customFormat="1" ht="35.1" customHeight="1" x14ac:dyDescent="0.25">
      <c r="A14" s="198">
        <f t="shared" ref="A14:A24" si="1">+A13+1</f>
        <v>3</v>
      </c>
      <c r="B14" s="199" t="s">
        <v>521</v>
      </c>
      <c r="C14" s="198">
        <f t="shared" si="0"/>
        <v>9</v>
      </c>
      <c r="D14" s="199" t="s">
        <v>78</v>
      </c>
    </row>
    <row r="15" spans="1:4" s="201" customFormat="1" ht="35.1" customHeight="1" x14ac:dyDescent="0.25">
      <c r="A15" s="198">
        <f t="shared" si="1"/>
        <v>4</v>
      </c>
      <c r="B15" s="199" t="s">
        <v>522</v>
      </c>
      <c r="C15" s="198">
        <f t="shared" si="0"/>
        <v>10</v>
      </c>
      <c r="D15" s="199" t="s">
        <v>71</v>
      </c>
    </row>
    <row r="16" spans="1:4" s="201" customFormat="1" ht="35.1" customHeight="1" x14ac:dyDescent="0.25">
      <c r="A16" s="198">
        <f t="shared" si="1"/>
        <v>5</v>
      </c>
      <c r="B16" s="199" t="s">
        <v>523</v>
      </c>
      <c r="C16" s="198">
        <f t="shared" si="0"/>
        <v>11</v>
      </c>
      <c r="D16" s="199" t="s">
        <v>82</v>
      </c>
    </row>
    <row r="17" spans="1:4" s="201" customFormat="1" ht="35.1" customHeight="1" x14ac:dyDescent="0.25">
      <c r="A17" s="198">
        <f t="shared" si="1"/>
        <v>6</v>
      </c>
      <c r="B17" s="199" t="s">
        <v>524</v>
      </c>
      <c r="C17" s="198">
        <f t="shared" si="0"/>
        <v>12</v>
      </c>
      <c r="D17" s="199" t="s">
        <v>530</v>
      </c>
    </row>
    <row r="18" spans="1:4" s="201" customFormat="1" ht="35.1" customHeight="1" x14ac:dyDescent="0.25">
      <c r="A18" s="198"/>
      <c r="B18" s="199"/>
      <c r="C18" s="198">
        <f t="shared" si="0"/>
        <v>13</v>
      </c>
      <c r="D18" s="199" t="s">
        <v>531</v>
      </c>
    </row>
    <row r="19" spans="1:4" s="201" customFormat="1" ht="35.1" customHeight="1" x14ac:dyDescent="0.25">
      <c r="A19" s="198"/>
      <c r="B19" s="199"/>
      <c r="C19" s="200"/>
    </row>
    <row r="20" spans="1:4" s="201" customFormat="1" ht="35.1" customHeight="1" x14ac:dyDescent="0.25">
      <c r="A20" s="198"/>
      <c r="B20" s="199"/>
      <c r="C20" s="200"/>
    </row>
    <row r="21" spans="1:4" s="201" customFormat="1" ht="35.1" customHeight="1" x14ac:dyDescent="0.25">
      <c r="A21" s="198"/>
      <c r="B21" s="199"/>
      <c r="C21" s="200"/>
    </row>
    <row r="22" spans="1:4" s="201" customFormat="1" ht="35.1" customHeight="1" x14ac:dyDescent="0.25">
      <c r="A22" s="198"/>
      <c r="B22" s="199"/>
      <c r="C22" s="200"/>
    </row>
    <row r="23" spans="1:4" s="201" customFormat="1" ht="35.1" customHeight="1" x14ac:dyDescent="0.25">
      <c r="A23" s="198"/>
      <c r="B23" s="199"/>
      <c r="C23" s="200"/>
    </row>
    <row r="24" spans="1:4" s="201" customFormat="1" ht="35.1" customHeight="1" x14ac:dyDescent="0.25">
      <c r="A24" s="198">
        <f t="shared" si="1"/>
        <v>1</v>
      </c>
      <c r="B24" s="199" t="s">
        <v>531</v>
      </c>
      <c r="C24" s="200"/>
    </row>
    <row r="25" spans="1:4" s="201" customFormat="1" ht="35.1" customHeight="1" x14ac:dyDescent="0.25">
      <c r="A25" s="202"/>
      <c r="B25" s="200"/>
      <c r="C25" s="200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opLeftCell="A13" workbookViewId="0">
      <selection activeCell="A20" sqref="A20:F20"/>
    </sheetView>
  </sheetViews>
  <sheetFormatPr baseColWidth="10" defaultRowHeight="14.25" x14ac:dyDescent="0.25"/>
  <cols>
    <col min="1" max="1" width="7" style="166" customWidth="1"/>
    <col min="2" max="2" width="31.28515625" style="167" customWidth="1"/>
    <col min="3" max="3" width="39.28515625" style="167" customWidth="1"/>
    <col min="4" max="4" width="20.85546875" style="167" customWidth="1"/>
    <col min="5" max="5" width="45.7109375" style="167" customWidth="1"/>
    <col min="6" max="6" width="19.7109375" style="167" customWidth="1"/>
    <col min="7" max="7" width="20.140625" style="167" customWidth="1"/>
    <col min="8" max="8" width="17.42578125" style="166" customWidth="1"/>
    <col min="9" max="9" width="21" style="166" customWidth="1"/>
    <col min="10" max="16384" width="11.42578125" style="166"/>
  </cols>
  <sheetData>
    <row r="2" spans="1:15" ht="29.25" customHeight="1" x14ac:dyDescent="0.25">
      <c r="B2" s="361" t="s">
        <v>532</v>
      </c>
      <c r="C2" s="361"/>
      <c r="D2" s="361"/>
      <c r="E2" s="361"/>
      <c r="F2" s="361"/>
      <c r="G2" s="361"/>
      <c r="H2" s="361"/>
      <c r="I2" s="361"/>
    </row>
    <row r="3" spans="1:15" ht="52.5" customHeight="1" x14ac:dyDescent="0.25">
      <c r="D3" s="361"/>
      <c r="E3" s="361"/>
      <c r="F3" s="361"/>
      <c r="G3" s="361"/>
    </row>
    <row r="4" spans="1:15" ht="47.25" customHeight="1" x14ac:dyDescent="0.25">
      <c r="B4" s="362" t="s">
        <v>154</v>
      </c>
      <c r="C4" s="362" t="s">
        <v>201</v>
      </c>
      <c r="D4" s="362" t="s">
        <v>149</v>
      </c>
      <c r="E4" s="362" t="s">
        <v>439</v>
      </c>
      <c r="F4" s="364" t="s">
        <v>441</v>
      </c>
      <c r="G4" s="365"/>
      <c r="H4" s="365"/>
      <c r="I4" s="366"/>
    </row>
    <row r="5" spans="1:15" ht="90.75" customHeight="1" x14ac:dyDescent="0.25">
      <c r="B5" s="363"/>
      <c r="C5" s="363"/>
      <c r="D5" s="363"/>
      <c r="E5" s="363"/>
      <c r="F5" s="176" t="s">
        <v>397</v>
      </c>
      <c r="G5" s="176" t="s">
        <v>398</v>
      </c>
      <c r="H5" s="177" t="s">
        <v>399</v>
      </c>
      <c r="I5" s="177" t="s">
        <v>440</v>
      </c>
    </row>
    <row r="6" spans="1:15" ht="72.75" customHeight="1" x14ac:dyDescent="0.25">
      <c r="A6" s="166">
        <v>1</v>
      </c>
      <c r="B6" s="170" t="s">
        <v>298</v>
      </c>
      <c r="C6" s="171" t="s">
        <v>269</v>
      </c>
      <c r="D6" s="169" t="s">
        <v>471</v>
      </c>
      <c r="E6" s="169" t="s">
        <v>484</v>
      </c>
      <c r="F6" s="168"/>
      <c r="G6" s="184" t="s">
        <v>398</v>
      </c>
      <c r="H6" s="168"/>
      <c r="I6" s="175"/>
    </row>
    <row r="7" spans="1:15" s="180" customFormat="1" ht="84.75" customHeight="1" x14ac:dyDescent="0.25">
      <c r="A7" s="179"/>
      <c r="B7" s="179" t="s">
        <v>366</v>
      </c>
      <c r="C7" s="179" t="s">
        <v>547</v>
      </c>
      <c r="D7" s="222" t="s">
        <v>308</v>
      </c>
      <c r="E7" s="181" t="s">
        <v>546</v>
      </c>
      <c r="F7" s="190"/>
      <c r="G7" s="184" t="s">
        <v>398</v>
      </c>
      <c r="H7" s="186"/>
      <c r="I7" s="186"/>
      <c r="J7" s="186"/>
      <c r="K7" s="186"/>
      <c r="L7" s="186"/>
      <c r="M7" s="186"/>
      <c r="N7" s="225"/>
      <c r="O7" s="226"/>
    </row>
    <row r="8" spans="1:15" s="180" customFormat="1" ht="131.25" customHeight="1" x14ac:dyDescent="0.25">
      <c r="A8" s="180">
        <f>+A6+1</f>
        <v>2</v>
      </c>
      <c r="B8" s="179" t="s">
        <v>298</v>
      </c>
      <c r="C8" s="179" t="s">
        <v>269</v>
      </c>
      <c r="D8" s="178" t="s">
        <v>312</v>
      </c>
      <c r="E8" s="178" t="s">
        <v>527</v>
      </c>
      <c r="F8" s="190"/>
      <c r="G8" s="185"/>
      <c r="H8" s="184" t="s">
        <v>399</v>
      </c>
      <c r="I8" s="185"/>
    </row>
    <row r="9" spans="1:15" ht="129" customHeight="1" x14ac:dyDescent="0.25">
      <c r="A9" s="180">
        <f t="shared" ref="A9:A12" si="0">+A8+1</f>
        <v>3</v>
      </c>
      <c r="B9" s="171" t="s">
        <v>298</v>
      </c>
      <c r="C9" s="171" t="s">
        <v>269</v>
      </c>
      <c r="D9" s="133" t="s">
        <v>313</v>
      </c>
      <c r="E9" s="169" t="s">
        <v>483</v>
      </c>
      <c r="F9" s="168"/>
      <c r="G9" s="184" t="s">
        <v>398</v>
      </c>
      <c r="H9" s="168"/>
      <c r="I9" s="175"/>
    </row>
    <row r="10" spans="1:15" ht="101.25" customHeight="1" x14ac:dyDescent="0.25">
      <c r="A10" s="180">
        <f t="shared" si="0"/>
        <v>4</v>
      </c>
      <c r="B10" s="171" t="s">
        <v>390</v>
      </c>
      <c r="C10" s="170" t="s">
        <v>402</v>
      </c>
      <c r="D10" s="133" t="s">
        <v>385</v>
      </c>
      <c r="E10" s="172" t="s">
        <v>482</v>
      </c>
      <c r="F10" s="174"/>
      <c r="G10" s="174"/>
      <c r="H10" s="184" t="s">
        <v>399</v>
      </c>
      <c r="I10" s="175"/>
    </row>
    <row r="11" spans="1:15" ht="61.5" customHeight="1" x14ac:dyDescent="0.25">
      <c r="A11" s="180">
        <f t="shared" si="0"/>
        <v>5</v>
      </c>
      <c r="B11" s="171" t="s">
        <v>173</v>
      </c>
      <c r="C11" s="170" t="s">
        <v>403</v>
      </c>
      <c r="D11" s="133" t="s">
        <v>386</v>
      </c>
      <c r="E11" s="172" t="s">
        <v>529</v>
      </c>
      <c r="F11" s="174"/>
      <c r="G11" s="174"/>
      <c r="H11" s="184" t="s">
        <v>399</v>
      </c>
      <c r="I11" s="175"/>
      <c r="O11" s="166">
        <f>19/4</f>
        <v>4.75</v>
      </c>
    </row>
    <row r="12" spans="1:15" ht="89.25" customHeight="1" x14ac:dyDescent="0.25">
      <c r="A12" s="180">
        <f t="shared" si="0"/>
        <v>6</v>
      </c>
      <c r="B12" s="171" t="s">
        <v>1</v>
      </c>
      <c r="C12" s="171" t="s">
        <v>404</v>
      </c>
      <c r="D12" s="133" t="s">
        <v>392</v>
      </c>
      <c r="E12" s="172" t="s">
        <v>528</v>
      </c>
      <c r="F12" s="174"/>
      <c r="G12" s="174"/>
      <c r="H12" s="184" t="s">
        <v>399</v>
      </c>
      <c r="I12" s="175"/>
    </row>
    <row r="13" spans="1:15" x14ac:dyDescent="0.25">
      <c r="B13" s="173"/>
      <c r="C13" s="173"/>
      <c r="D13" s="173"/>
      <c r="E13" s="173"/>
      <c r="F13" s="173"/>
      <c r="G13" s="173"/>
    </row>
    <row r="14" spans="1:15" x14ac:dyDescent="0.25">
      <c r="B14" s="173"/>
      <c r="C14" s="173"/>
      <c r="D14" s="173"/>
      <c r="E14" s="173"/>
      <c r="F14" s="173"/>
      <c r="G14" s="173"/>
    </row>
    <row r="15" spans="1:15" x14ac:dyDescent="0.25">
      <c r="B15" s="173"/>
      <c r="C15" s="173"/>
      <c r="D15" s="173"/>
      <c r="E15" s="173"/>
      <c r="F15" s="173"/>
      <c r="G15" s="173"/>
    </row>
    <row r="17" spans="1:7" s="180" customFormat="1" ht="43.5" customHeight="1" x14ac:dyDescent="0.25">
      <c r="A17" s="346" t="s">
        <v>443</v>
      </c>
      <c r="B17" s="346"/>
      <c r="C17" s="346"/>
      <c r="D17" s="181"/>
      <c r="E17" s="181"/>
      <c r="F17" s="181"/>
      <c r="G17" s="181"/>
    </row>
    <row r="18" spans="1:7" s="180" customFormat="1" ht="26.25" customHeight="1" x14ac:dyDescent="0.25">
      <c r="A18" s="346" t="s">
        <v>444</v>
      </c>
      <c r="B18" s="346"/>
      <c r="C18" s="346"/>
      <c r="D18" s="346"/>
      <c r="E18" s="181"/>
      <c r="F18" s="181"/>
      <c r="G18" s="181"/>
    </row>
    <row r="19" spans="1:7" s="180" customFormat="1" ht="15.75" x14ac:dyDescent="0.25">
      <c r="A19" s="181"/>
      <c r="B19" s="181"/>
      <c r="C19" s="181"/>
      <c r="D19" s="181"/>
      <c r="E19" s="181"/>
      <c r="F19" s="181"/>
      <c r="G19" s="181"/>
    </row>
    <row r="20" spans="1:7" s="180" customFormat="1" ht="31.5" customHeight="1" x14ac:dyDescent="0.25">
      <c r="A20" s="367" t="s">
        <v>513</v>
      </c>
      <c r="B20" s="368"/>
      <c r="C20" s="368"/>
      <c r="D20" s="368"/>
      <c r="E20" s="368"/>
      <c r="F20" s="368"/>
      <c r="G20" s="181"/>
    </row>
    <row r="21" spans="1:7" s="180" customFormat="1" ht="29.25" customHeight="1" x14ac:dyDescent="0.25">
      <c r="A21" s="340" t="s">
        <v>514</v>
      </c>
      <c r="B21" s="341"/>
      <c r="C21" s="194" t="s">
        <v>515</v>
      </c>
      <c r="D21" s="195"/>
      <c r="E21" s="194" t="s">
        <v>515</v>
      </c>
      <c r="F21" s="194" t="s">
        <v>517</v>
      </c>
      <c r="G21" s="181"/>
    </row>
    <row r="22" spans="1:7" s="180" customFormat="1" ht="15.75" x14ac:dyDescent="0.25">
      <c r="A22" s="339" t="s">
        <v>507</v>
      </c>
      <c r="B22" s="339"/>
      <c r="C22" s="190" t="s">
        <v>508</v>
      </c>
      <c r="D22" s="181"/>
      <c r="E22" s="190" t="s">
        <v>508</v>
      </c>
      <c r="F22" s="190" t="s">
        <v>509</v>
      </c>
      <c r="G22" s="181"/>
    </row>
    <row r="23" spans="1:7" s="180" customFormat="1" ht="31.5" x14ac:dyDescent="0.25">
      <c r="A23" s="339" t="s">
        <v>510</v>
      </c>
      <c r="B23" s="339"/>
      <c r="C23" s="190" t="s">
        <v>511</v>
      </c>
      <c r="D23" s="181"/>
      <c r="E23" s="190" t="s">
        <v>518</v>
      </c>
      <c r="F23" s="190" t="s">
        <v>512</v>
      </c>
      <c r="G23" s="181"/>
    </row>
  </sheetData>
  <mergeCells count="13">
    <mergeCell ref="A20:F20"/>
    <mergeCell ref="A21:B21"/>
    <mergeCell ref="A22:B22"/>
    <mergeCell ref="A23:B23"/>
    <mergeCell ref="A17:C17"/>
    <mergeCell ref="A18:D18"/>
    <mergeCell ref="B2:I2"/>
    <mergeCell ref="D3:G3"/>
    <mergeCell ref="B4:B5"/>
    <mergeCell ref="C4:C5"/>
    <mergeCell ref="D4:D5"/>
    <mergeCell ref="E4:E5"/>
    <mergeCell ref="F4:I4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C35" zoomScaleNormal="100" workbookViewId="0">
      <selection activeCell="F40" sqref="F40:I40"/>
    </sheetView>
  </sheetViews>
  <sheetFormatPr baseColWidth="10" defaultRowHeight="15.75" x14ac:dyDescent="0.25"/>
  <cols>
    <col min="1" max="1" width="24.42578125" style="181" hidden="1" customWidth="1"/>
    <col min="2" max="2" width="28.85546875" style="181" hidden="1" customWidth="1"/>
    <col min="3" max="3" width="6.140625" style="181" customWidth="1"/>
    <col min="4" max="4" width="18.28515625" style="181" customWidth="1"/>
    <col min="5" max="5" width="17.140625" style="181" hidden="1" customWidth="1"/>
    <col min="6" max="6" width="58.140625" style="181" customWidth="1"/>
    <col min="7" max="7" width="17.28515625" style="181" customWidth="1"/>
    <col min="8" max="8" width="19.42578125" style="181" customWidth="1"/>
    <col min="9" max="9" width="16.28515625" style="180" customWidth="1"/>
    <col min="10" max="10" width="14.5703125" style="180" customWidth="1"/>
    <col min="11" max="11" width="23.140625" style="180" customWidth="1"/>
    <col min="12" max="12" width="11.42578125" style="180" customWidth="1"/>
    <col min="13" max="13" width="9" style="180" customWidth="1"/>
    <col min="14" max="14" width="12.28515625" style="180" customWidth="1"/>
    <col min="15" max="15" width="12.42578125" style="180" customWidth="1"/>
    <col min="16" max="16" width="13.28515625" style="180" customWidth="1"/>
    <col min="17" max="17" width="9.28515625" style="180" customWidth="1"/>
    <col min="18" max="16384" width="11.42578125" style="180"/>
  </cols>
  <sheetData>
    <row r="1" spans="1:17" ht="64.5" customHeight="1" x14ac:dyDescent="0.25">
      <c r="A1" s="369" t="s">
        <v>557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7" ht="23.25" customHeight="1" thickBot="1" x14ac:dyDescent="0.3">
      <c r="E2" s="347" t="s">
        <v>534</v>
      </c>
      <c r="F2" s="347"/>
      <c r="G2" s="347"/>
      <c r="H2" s="347"/>
    </row>
    <row r="3" spans="1:17" ht="29.25" customHeight="1" x14ac:dyDescent="0.25">
      <c r="A3" s="348" t="s">
        <v>154</v>
      </c>
      <c r="B3" s="348" t="s">
        <v>201</v>
      </c>
      <c r="C3" s="348" t="s">
        <v>148</v>
      </c>
      <c r="D3" s="348" t="s">
        <v>65</v>
      </c>
      <c r="E3" s="348" t="s">
        <v>149</v>
      </c>
      <c r="F3" s="348" t="s">
        <v>439</v>
      </c>
      <c r="G3" s="343" t="s">
        <v>441</v>
      </c>
      <c r="H3" s="344"/>
      <c r="I3" s="344"/>
      <c r="J3" s="345"/>
      <c r="K3" s="350" t="s">
        <v>202</v>
      </c>
      <c r="L3" s="352" t="s">
        <v>151</v>
      </c>
      <c r="M3" s="352"/>
      <c r="N3" s="353" t="s">
        <v>171</v>
      </c>
      <c r="O3" s="354"/>
      <c r="P3" s="355" t="s">
        <v>189</v>
      </c>
      <c r="Q3" s="356"/>
    </row>
    <row r="4" spans="1:17" ht="35.25" customHeight="1" x14ac:dyDescent="0.25">
      <c r="A4" s="349"/>
      <c r="B4" s="349"/>
      <c r="C4" s="349"/>
      <c r="D4" s="349"/>
      <c r="E4" s="349"/>
      <c r="F4" s="349"/>
      <c r="G4" s="182" t="s">
        <v>397</v>
      </c>
      <c r="H4" s="182" t="s">
        <v>398</v>
      </c>
      <c r="I4" s="183" t="s">
        <v>495</v>
      </c>
      <c r="J4" s="183" t="s">
        <v>516</v>
      </c>
      <c r="K4" s="351"/>
      <c r="L4" s="210" t="s">
        <v>152</v>
      </c>
      <c r="M4" s="210" t="s">
        <v>153</v>
      </c>
      <c r="N4" s="210" t="s">
        <v>152</v>
      </c>
      <c r="O4" s="210" t="s">
        <v>153</v>
      </c>
      <c r="P4" s="357"/>
      <c r="Q4" s="358"/>
    </row>
    <row r="5" spans="1:17" ht="57.75" customHeight="1" x14ac:dyDescent="0.25">
      <c r="A5" s="179" t="s">
        <v>277</v>
      </c>
      <c r="B5" s="179" t="s">
        <v>442</v>
      </c>
      <c r="C5" s="230">
        <v>1</v>
      </c>
      <c r="D5" s="234" t="s">
        <v>221</v>
      </c>
      <c r="E5" s="230" t="s">
        <v>168</v>
      </c>
      <c r="F5" s="235" t="s">
        <v>554</v>
      </c>
      <c r="G5" s="236" t="s">
        <v>397</v>
      </c>
      <c r="H5" s="236"/>
      <c r="I5" s="236"/>
      <c r="J5" s="235"/>
      <c r="K5" s="186" t="s">
        <v>226</v>
      </c>
      <c r="L5" s="186"/>
      <c r="M5" s="186"/>
      <c r="N5" s="186"/>
      <c r="O5" s="186"/>
      <c r="P5" s="359"/>
      <c r="Q5" s="360"/>
    </row>
    <row r="6" spans="1:17" ht="51" customHeight="1" x14ac:dyDescent="0.25">
      <c r="A6" s="179" t="s">
        <v>277</v>
      </c>
      <c r="B6" s="179" t="s">
        <v>442</v>
      </c>
      <c r="C6" s="230">
        <f>+C5+1</f>
        <v>2</v>
      </c>
      <c r="D6" s="234" t="s">
        <v>221</v>
      </c>
      <c r="E6" s="230" t="s">
        <v>303</v>
      </c>
      <c r="F6" s="235" t="s">
        <v>477</v>
      </c>
      <c r="G6" s="236"/>
      <c r="H6" s="236" t="s">
        <v>398</v>
      </c>
      <c r="I6" s="236"/>
      <c r="J6" s="235"/>
      <c r="K6" s="186" t="s">
        <v>226</v>
      </c>
      <c r="L6" s="186"/>
      <c r="M6" s="186"/>
      <c r="N6" s="186"/>
      <c r="O6" s="186"/>
      <c r="P6" s="359"/>
      <c r="Q6" s="360"/>
    </row>
    <row r="7" spans="1:17" ht="35.25" customHeight="1" x14ac:dyDescent="0.25">
      <c r="A7" s="179" t="s">
        <v>262</v>
      </c>
      <c r="B7" s="179" t="s">
        <v>445</v>
      </c>
      <c r="C7" s="230">
        <f>+C5+1</f>
        <v>2</v>
      </c>
      <c r="D7" s="234" t="s">
        <v>176</v>
      </c>
      <c r="E7" s="230" t="s">
        <v>263</v>
      </c>
      <c r="F7" s="235" t="s">
        <v>264</v>
      </c>
      <c r="G7" s="236" t="s">
        <v>397</v>
      </c>
      <c r="H7" s="236"/>
      <c r="I7" s="236"/>
      <c r="J7" s="235"/>
      <c r="K7" s="91" t="s">
        <v>265</v>
      </c>
      <c r="L7" s="186"/>
      <c r="M7" s="186"/>
      <c r="N7" s="186"/>
      <c r="O7" s="186"/>
      <c r="P7" s="359"/>
      <c r="Q7" s="360"/>
    </row>
    <row r="8" spans="1:17" ht="64.5" customHeight="1" x14ac:dyDescent="0.25">
      <c r="A8" s="179" t="s">
        <v>277</v>
      </c>
      <c r="B8" s="179" t="s">
        <v>451</v>
      </c>
      <c r="C8" s="230">
        <f t="shared" ref="C8:C34" si="0">+C7+1</f>
        <v>3</v>
      </c>
      <c r="D8" s="234" t="s">
        <v>221</v>
      </c>
      <c r="E8" s="230" t="s">
        <v>309</v>
      </c>
      <c r="F8" s="235" t="s">
        <v>453</v>
      </c>
      <c r="G8" s="236"/>
      <c r="H8" s="236" t="s">
        <v>398</v>
      </c>
      <c r="I8" s="236"/>
      <c r="J8" s="235"/>
      <c r="K8" s="186" t="s">
        <v>226</v>
      </c>
      <c r="L8" s="186"/>
      <c r="M8" s="186"/>
      <c r="N8" s="186"/>
      <c r="O8" s="186"/>
      <c r="P8" s="359"/>
      <c r="Q8" s="360"/>
    </row>
    <row r="9" spans="1:17" ht="75.75" customHeight="1" x14ac:dyDescent="0.25">
      <c r="A9" s="179" t="s">
        <v>277</v>
      </c>
      <c r="B9" s="179" t="s">
        <v>451</v>
      </c>
      <c r="C9" s="230">
        <f t="shared" si="0"/>
        <v>4</v>
      </c>
      <c r="D9" s="234" t="s">
        <v>221</v>
      </c>
      <c r="E9" s="230" t="s">
        <v>387</v>
      </c>
      <c r="F9" s="235" t="s">
        <v>454</v>
      </c>
      <c r="G9" s="236"/>
      <c r="H9" s="236"/>
      <c r="I9" s="236" t="s">
        <v>399</v>
      </c>
      <c r="J9" s="235"/>
      <c r="K9" s="186" t="s">
        <v>226</v>
      </c>
      <c r="L9" s="186"/>
      <c r="M9" s="186"/>
      <c r="N9" s="186"/>
      <c r="O9" s="186"/>
      <c r="P9" s="359"/>
      <c r="Q9" s="360"/>
    </row>
    <row r="10" spans="1:17" ht="68.25" customHeight="1" x14ac:dyDescent="0.25">
      <c r="A10" s="179" t="s">
        <v>277</v>
      </c>
      <c r="B10" s="179" t="s">
        <v>442</v>
      </c>
      <c r="C10" s="230">
        <f t="shared" si="0"/>
        <v>5</v>
      </c>
      <c r="D10" s="234" t="s">
        <v>221</v>
      </c>
      <c r="E10" s="230" t="s">
        <v>301</v>
      </c>
      <c r="F10" s="235" t="s">
        <v>448</v>
      </c>
      <c r="G10" s="237"/>
      <c r="H10" s="237" t="s">
        <v>398</v>
      </c>
      <c r="I10" s="237"/>
      <c r="J10" s="235"/>
      <c r="K10" s="186" t="s">
        <v>226</v>
      </c>
      <c r="L10" s="186"/>
      <c r="M10" s="186"/>
      <c r="N10" s="186"/>
      <c r="O10" s="186"/>
      <c r="P10" s="359"/>
      <c r="Q10" s="360"/>
    </row>
    <row r="11" spans="1:17" ht="33.75" customHeight="1" x14ac:dyDescent="0.25">
      <c r="A11" s="179" t="s">
        <v>266</v>
      </c>
      <c r="B11" s="179" t="s">
        <v>229</v>
      </c>
      <c r="C11" s="230">
        <f t="shared" si="0"/>
        <v>6</v>
      </c>
      <c r="D11" s="234" t="s">
        <v>535</v>
      </c>
      <c r="E11" s="230" t="s">
        <v>267</v>
      </c>
      <c r="F11" s="235" t="s">
        <v>276</v>
      </c>
      <c r="G11" s="236" t="s">
        <v>397</v>
      </c>
      <c r="H11" s="236"/>
      <c r="I11" s="236"/>
      <c r="J11" s="235"/>
      <c r="K11" s="91" t="s">
        <v>268</v>
      </c>
      <c r="L11" s="186"/>
      <c r="M11" s="186"/>
      <c r="N11" s="186"/>
      <c r="O11" s="186"/>
      <c r="P11" s="359"/>
      <c r="Q11" s="360"/>
    </row>
    <row r="12" spans="1:17" ht="41.25" customHeight="1" x14ac:dyDescent="0.25">
      <c r="A12" s="179" t="s">
        <v>0</v>
      </c>
      <c r="B12" s="179" t="s">
        <v>269</v>
      </c>
      <c r="C12" s="230">
        <f t="shared" si="0"/>
        <v>7</v>
      </c>
      <c r="D12" s="234" t="s">
        <v>0</v>
      </c>
      <c r="E12" s="230" t="s">
        <v>281</v>
      </c>
      <c r="F12" s="235" t="s">
        <v>271</v>
      </c>
      <c r="G12" s="236" t="s">
        <v>397</v>
      </c>
      <c r="H12" s="236"/>
      <c r="I12" s="236"/>
      <c r="J12" s="235"/>
      <c r="K12" s="156" t="s">
        <v>111</v>
      </c>
      <c r="L12" s="186"/>
      <c r="M12" s="186"/>
      <c r="N12" s="186"/>
      <c r="O12" s="186"/>
      <c r="P12" s="359"/>
      <c r="Q12" s="360"/>
    </row>
    <row r="13" spans="1:17" ht="62.25" customHeight="1" x14ac:dyDescent="0.25">
      <c r="A13" s="179" t="s">
        <v>272</v>
      </c>
      <c r="B13" s="179" t="s">
        <v>273</v>
      </c>
      <c r="C13" s="230">
        <f t="shared" si="0"/>
        <v>8</v>
      </c>
      <c r="D13" s="234" t="s">
        <v>536</v>
      </c>
      <c r="E13" s="230" t="s">
        <v>282</v>
      </c>
      <c r="F13" s="235" t="s">
        <v>447</v>
      </c>
      <c r="G13" s="236" t="s">
        <v>397</v>
      </c>
      <c r="H13" s="236"/>
      <c r="I13" s="236"/>
      <c r="J13" s="235"/>
      <c r="K13" s="91" t="s">
        <v>268</v>
      </c>
      <c r="L13" s="186"/>
      <c r="M13" s="186"/>
      <c r="N13" s="186"/>
      <c r="O13" s="186"/>
      <c r="P13" s="359"/>
      <c r="Q13" s="360"/>
    </row>
    <row r="14" spans="1:17" ht="39.75" customHeight="1" x14ac:dyDescent="0.25">
      <c r="A14" s="179" t="s">
        <v>287</v>
      </c>
      <c r="B14" s="179" t="s">
        <v>446</v>
      </c>
      <c r="C14" s="230">
        <f t="shared" si="0"/>
        <v>9</v>
      </c>
      <c r="D14" s="234" t="s">
        <v>173</v>
      </c>
      <c r="E14" s="230" t="s">
        <v>288</v>
      </c>
      <c r="F14" s="235" t="s">
        <v>450</v>
      </c>
      <c r="G14" s="236"/>
      <c r="H14" s="236" t="s">
        <v>398</v>
      </c>
      <c r="I14" s="236"/>
      <c r="J14" s="235"/>
      <c r="K14" s="186" t="s">
        <v>537</v>
      </c>
      <c r="L14" s="186"/>
      <c r="M14" s="186"/>
      <c r="N14" s="186"/>
      <c r="O14" s="186"/>
      <c r="P14" s="359"/>
      <c r="Q14" s="360"/>
    </row>
    <row r="15" spans="1:17" ht="36.75" customHeight="1" x14ac:dyDescent="0.25">
      <c r="A15" s="179" t="s">
        <v>277</v>
      </c>
      <c r="B15" s="179" t="s">
        <v>442</v>
      </c>
      <c r="C15" s="230">
        <f t="shared" si="0"/>
        <v>10</v>
      </c>
      <c r="D15" s="234" t="s">
        <v>221</v>
      </c>
      <c r="E15" s="230" t="s">
        <v>299</v>
      </c>
      <c r="F15" s="235" t="s">
        <v>492</v>
      </c>
      <c r="G15" s="236"/>
      <c r="H15" s="236" t="s">
        <v>398</v>
      </c>
      <c r="I15" s="236"/>
      <c r="J15" s="235"/>
      <c r="K15" s="91" t="s">
        <v>268</v>
      </c>
      <c r="L15" s="186"/>
      <c r="M15" s="186"/>
      <c r="N15" s="186"/>
      <c r="O15" s="186"/>
      <c r="P15" s="359"/>
      <c r="Q15" s="360"/>
    </row>
    <row r="16" spans="1:17" ht="38.25" customHeight="1" x14ac:dyDescent="0.25">
      <c r="A16" s="179" t="s">
        <v>298</v>
      </c>
      <c r="B16" s="179" t="s">
        <v>269</v>
      </c>
      <c r="C16" s="230">
        <f t="shared" si="0"/>
        <v>11</v>
      </c>
      <c r="D16" s="234" t="s">
        <v>0</v>
      </c>
      <c r="E16" s="230" t="s">
        <v>369</v>
      </c>
      <c r="F16" s="235" t="s">
        <v>493</v>
      </c>
      <c r="G16" s="236"/>
      <c r="H16" s="236" t="s">
        <v>398</v>
      </c>
      <c r="I16" s="236"/>
      <c r="J16" s="235"/>
      <c r="K16" s="186" t="s">
        <v>537</v>
      </c>
      <c r="L16" s="186"/>
      <c r="M16" s="186"/>
      <c r="N16" s="186"/>
      <c r="O16" s="186"/>
      <c r="P16" s="359"/>
      <c r="Q16" s="360"/>
    </row>
    <row r="17" spans="1:17" ht="48" customHeight="1" x14ac:dyDescent="0.25">
      <c r="A17" s="179" t="s">
        <v>314</v>
      </c>
      <c r="B17" s="179" t="s">
        <v>462</v>
      </c>
      <c r="C17" s="230">
        <f t="shared" si="0"/>
        <v>12</v>
      </c>
      <c r="D17" s="234" t="s">
        <v>176</v>
      </c>
      <c r="E17" s="230" t="s">
        <v>472</v>
      </c>
      <c r="F17" s="235" t="s">
        <v>452</v>
      </c>
      <c r="G17" s="236"/>
      <c r="H17" s="236"/>
      <c r="I17" s="236" t="s">
        <v>449</v>
      </c>
      <c r="J17" s="235"/>
      <c r="K17" s="156" t="s">
        <v>111</v>
      </c>
      <c r="L17" s="186"/>
      <c r="M17" s="186"/>
      <c r="N17" s="186"/>
      <c r="O17" s="186"/>
      <c r="P17" s="359"/>
      <c r="Q17" s="360"/>
    </row>
    <row r="18" spans="1:17" ht="56.25" customHeight="1" x14ac:dyDescent="0.25">
      <c r="A18" s="179" t="s">
        <v>173</v>
      </c>
      <c r="B18" s="179" t="s">
        <v>446</v>
      </c>
      <c r="C18" s="230">
        <f t="shared" si="0"/>
        <v>13</v>
      </c>
      <c r="D18" s="234" t="s">
        <v>173</v>
      </c>
      <c r="E18" s="230" t="s">
        <v>394</v>
      </c>
      <c r="F18" s="235" t="s">
        <v>558</v>
      </c>
      <c r="G18" s="237"/>
      <c r="H18" s="237"/>
      <c r="I18" s="237" t="s">
        <v>399</v>
      </c>
      <c r="J18" s="235"/>
      <c r="K18" s="186" t="s">
        <v>537</v>
      </c>
      <c r="L18" s="186"/>
      <c r="M18" s="186"/>
      <c r="N18" s="186"/>
      <c r="O18" s="186"/>
      <c r="P18" s="359"/>
      <c r="Q18" s="360"/>
    </row>
    <row r="19" spans="1:17" ht="34.5" customHeight="1" x14ac:dyDescent="0.25">
      <c r="A19" s="179" t="s">
        <v>173</v>
      </c>
      <c r="B19" s="179" t="s">
        <v>446</v>
      </c>
      <c r="C19" s="230">
        <f t="shared" si="0"/>
        <v>14</v>
      </c>
      <c r="D19" s="234" t="s">
        <v>173</v>
      </c>
      <c r="E19" s="230" t="s">
        <v>396</v>
      </c>
      <c r="F19" s="235" t="s">
        <v>494</v>
      </c>
      <c r="G19" s="237"/>
      <c r="H19" s="237"/>
      <c r="I19" s="237" t="s">
        <v>399</v>
      </c>
      <c r="J19" s="235"/>
      <c r="K19" s="186" t="s">
        <v>537</v>
      </c>
      <c r="L19" s="186"/>
      <c r="M19" s="186"/>
      <c r="N19" s="186"/>
      <c r="O19" s="186"/>
      <c r="P19" s="359"/>
      <c r="Q19" s="360"/>
    </row>
    <row r="20" spans="1:17" ht="71.25" customHeight="1" x14ac:dyDescent="0.25">
      <c r="A20" s="179" t="s">
        <v>468</v>
      </c>
      <c r="B20" s="179" t="s">
        <v>469</v>
      </c>
      <c r="C20" s="230">
        <f t="shared" si="0"/>
        <v>15</v>
      </c>
      <c r="D20" s="234" t="s">
        <v>552</v>
      </c>
      <c r="E20" s="230">
        <v>31</v>
      </c>
      <c r="F20" s="235" t="s">
        <v>470</v>
      </c>
      <c r="G20" s="237"/>
      <c r="H20" s="237"/>
      <c r="I20" s="235"/>
      <c r="J20" s="237" t="s">
        <v>516</v>
      </c>
      <c r="K20" s="186"/>
      <c r="L20" s="186"/>
      <c r="M20" s="186"/>
      <c r="N20" s="186"/>
      <c r="O20" s="186"/>
      <c r="P20" s="359"/>
      <c r="Q20" s="360"/>
    </row>
    <row r="21" spans="1:17" ht="39.75" customHeight="1" x14ac:dyDescent="0.25">
      <c r="A21" s="179"/>
      <c r="B21" s="179"/>
      <c r="C21" s="230">
        <f t="shared" si="0"/>
        <v>16</v>
      </c>
      <c r="D21" s="234" t="s">
        <v>539</v>
      </c>
      <c r="E21" s="230">
        <v>28</v>
      </c>
      <c r="F21" s="235" t="s">
        <v>466</v>
      </c>
      <c r="G21" s="237"/>
      <c r="H21" s="237"/>
      <c r="I21" s="235"/>
      <c r="J21" s="237" t="s">
        <v>516</v>
      </c>
      <c r="K21" s="186" t="s">
        <v>537</v>
      </c>
      <c r="L21" s="186"/>
      <c r="M21" s="186"/>
      <c r="N21" s="186"/>
      <c r="O21" s="186"/>
      <c r="P21" s="225"/>
      <c r="Q21" s="226"/>
    </row>
    <row r="22" spans="1:17" ht="49.5" customHeight="1" x14ac:dyDescent="0.25">
      <c r="A22" s="179"/>
      <c r="B22" s="179"/>
      <c r="C22" s="230">
        <f t="shared" si="0"/>
        <v>17</v>
      </c>
      <c r="D22" s="234" t="s">
        <v>266</v>
      </c>
      <c r="E22" s="230">
        <v>29</v>
      </c>
      <c r="F22" s="235" t="s">
        <v>466</v>
      </c>
      <c r="G22" s="237"/>
      <c r="H22" s="237"/>
      <c r="I22" s="235"/>
      <c r="J22" s="237" t="s">
        <v>516</v>
      </c>
      <c r="K22" s="186" t="s">
        <v>537</v>
      </c>
      <c r="L22" s="186"/>
      <c r="M22" s="186"/>
      <c r="N22" s="186"/>
      <c r="O22" s="186"/>
      <c r="P22" s="225"/>
      <c r="Q22" s="226"/>
    </row>
    <row r="23" spans="1:17" ht="49.5" customHeight="1" x14ac:dyDescent="0.25">
      <c r="A23" s="179"/>
      <c r="B23" s="179"/>
      <c r="C23" s="230">
        <f t="shared" si="0"/>
        <v>18</v>
      </c>
      <c r="D23" s="234" t="s">
        <v>541</v>
      </c>
      <c r="E23" s="230"/>
      <c r="F23" s="235" t="s">
        <v>466</v>
      </c>
      <c r="G23" s="237"/>
      <c r="H23" s="237"/>
      <c r="I23" s="235"/>
      <c r="J23" s="237" t="s">
        <v>516</v>
      </c>
      <c r="K23" s="186"/>
      <c r="L23" s="186"/>
      <c r="M23" s="186"/>
      <c r="N23" s="186"/>
      <c r="O23" s="186"/>
      <c r="P23" s="225"/>
      <c r="Q23" s="226"/>
    </row>
    <row r="24" spans="1:17" ht="49.5" customHeight="1" x14ac:dyDescent="0.25">
      <c r="A24" s="179"/>
      <c r="B24" s="179"/>
      <c r="C24" s="230">
        <f t="shared" si="0"/>
        <v>19</v>
      </c>
      <c r="D24" s="234" t="s">
        <v>542</v>
      </c>
      <c r="E24" s="230"/>
      <c r="F24" s="235" t="s">
        <v>466</v>
      </c>
      <c r="G24" s="237"/>
      <c r="H24" s="237"/>
      <c r="I24" s="235"/>
      <c r="J24" s="237" t="s">
        <v>516</v>
      </c>
      <c r="K24" s="186"/>
      <c r="L24" s="186"/>
      <c r="M24" s="186"/>
      <c r="N24" s="186"/>
      <c r="O24" s="186"/>
      <c r="P24" s="225"/>
      <c r="Q24" s="226"/>
    </row>
    <row r="25" spans="1:17" ht="48.75" customHeight="1" x14ac:dyDescent="0.25">
      <c r="A25" s="179"/>
      <c r="B25" s="179"/>
      <c r="C25" s="230">
        <f t="shared" si="0"/>
        <v>20</v>
      </c>
      <c r="D25" s="234" t="s">
        <v>179</v>
      </c>
      <c r="E25" s="230"/>
      <c r="F25" s="235" t="s">
        <v>466</v>
      </c>
      <c r="G25" s="237"/>
      <c r="H25" s="237"/>
      <c r="I25" s="235"/>
      <c r="J25" s="237" t="s">
        <v>516</v>
      </c>
      <c r="K25" s="186"/>
      <c r="L25" s="186"/>
      <c r="M25" s="186"/>
      <c r="N25" s="186"/>
      <c r="O25" s="186"/>
      <c r="P25" s="225"/>
      <c r="Q25" s="226"/>
    </row>
    <row r="26" spans="1:17" ht="33" customHeight="1" x14ac:dyDescent="0.25">
      <c r="A26" s="179"/>
      <c r="B26" s="179"/>
      <c r="C26" s="230">
        <f t="shared" si="0"/>
        <v>21</v>
      </c>
      <c r="D26" s="234" t="s">
        <v>16</v>
      </c>
      <c r="E26" s="230"/>
      <c r="F26" s="235" t="s">
        <v>466</v>
      </c>
      <c r="G26" s="237"/>
      <c r="H26" s="237"/>
      <c r="I26" s="235"/>
      <c r="J26" s="237" t="s">
        <v>516</v>
      </c>
      <c r="K26" s="186"/>
      <c r="L26" s="186"/>
      <c r="M26" s="186"/>
      <c r="N26" s="186"/>
      <c r="O26" s="186"/>
      <c r="P26" s="225"/>
      <c r="Q26" s="226"/>
    </row>
    <row r="27" spans="1:17" ht="38.25" customHeight="1" x14ac:dyDescent="0.25">
      <c r="A27" s="179"/>
      <c r="B27" s="179"/>
      <c r="C27" s="230">
        <f t="shared" si="0"/>
        <v>22</v>
      </c>
      <c r="D27" s="234" t="s">
        <v>540</v>
      </c>
      <c r="E27" s="230"/>
      <c r="F27" s="235" t="s">
        <v>466</v>
      </c>
      <c r="G27" s="237"/>
      <c r="H27" s="237"/>
      <c r="I27" s="235"/>
      <c r="J27" s="237" t="s">
        <v>516</v>
      </c>
      <c r="K27" s="186"/>
      <c r="L27" s="186"/>
      <c r="M27" s="186"/>
      <c r="N27" s="186"/>
      <c r="O27" s="186"/>
      <c r="P27" s="225"/>
      <c r="Q27" s="226"/>
    </row>
    <row r="28" spans="1:17" ht="40.5" customHeight="1" x14ac:dyDescent="0.25">
      <c r="A28" s="179"/>
      <c r="B28" s="179"/>
      <c r="C28" s="230">
        <f t="shared" si="0"/>
        <v>23</v>
      </c>
      <c r="D28" s="234" t="s">
        <v>366</v>
      </c>
      <c r="E28" s="230"/>
      <c r="F28" s="235" t="s">
        <v>466</v>
      </c>
      <c r="G28" s="237"/>
      <c r="H28" s="237"/>
      <c r="I28" s="235"/>
      <c r="J28" s="237" t="s">
        <v>516</v>
      </c>
      <c r="K28" s="186"/>
      <c r="L28" s="186"/>
      <c r="M28" s="186"/>
      <c r="N28" s="186"/>
      <c r="O28" s="186"/>
      <c r="P28" s="225"/>
      <c r="Q28" s="226"/>
    </row>
    <row r="29" spans="1:17" ht="49.5" customHeight="1" x14ac:dyDescent="0.25">
      <c r="A29" s="179"/>
      <c r="B29" s="179"/>
      <c r="C29" s="230">
        <f t="shared" si="0"/>
        <v>24</v>
      </c>
      <c r="D29" s="234" t="s">
        <v>173</v>
      </c>
      <c r="E29" s="230"/>
      <c r="F29" s="235" t="s">
        <v>466</v>
      </c>
      <c r="G29" s="237"/>
      <c r="H29" s="237"/>
      <c r="I29" s="235"/>
      <c r="J29" s="237" t="s">
        <v>516</v>
      </c>
      <c r="K29" s="186"/>
      <c r="L29" s="186"/>
      <c r="M29" s="186"/>
      <c r="N29" s="186"/>
      <c r="O29" s="186"/>
      <c r="P29" s="225"/>
      <c r="Q29" s="226"/>
    </row>
    <row r="30" spans="1:17" ht="49.5" customHeight="1" x14ac:dyDescent="0.25">
      <c r="A30" s="179"/>
      <c r="B30" s="179"/>
      <c r="C30" s="230">
        <f t="shared" si="0"/>
        <v>25</v>
      </c>
      <c r="D30" s="234" t="s">
        <v>543</v>
      </c>
      <c r="E30" s="230"/>
      <c r="F30" s="235" t="s">
        <v>466</v>
      </c>
      <c r="G30" s="237"/>
      <c r="H30" s="237"/>
      <c r="I30" s="235"/>
      <c r="J30" s="237" t="s">
        <v>516</v>
      </c>
      <c r="K30" s="186"/>
      <c r="L30" s="186"/>
      <c r="M30" s="186"/>
      <c r="N30" s="186"/>
      <c r="O30" s="186"/>
      <c r="P30" s="225"/>
      <c r="Q30" s="226"/>
    </row>
    <row r="31" spans="1:17" ht="49.5" customHeight="1" x14ac:dyDescent="0.25">
      <c r="A31" s="179"/>
      <c r="B31" s="179"/>
      <c r="C31" s="230">
        <f t="shared" si="0"/>
        <v>26</v>
      </c>
      <c r="D31" s="234" t="s">
        <v>544</v>
      </c>
      <c r="E31" s="230"/>
      <c r="F31" s="235" t="s">
        <v>466</v>
      </c>
      <c r="G31" s="237"/>
      <c r="H31" s="237"/>
      <c r="I31" s="235"/>
      <c r="J31" s="237" t="s">
        <v>516</v>
      </c>
      <c r="K31" s="186"/>
      <c r="L31" s="186"/>
      <c r="M31" s="186"/>
      <c r="N31" s="186"/>
      <c r="O31" s="186"/>
      <c r="P31" s="225"/>
      <c r="Q31" s="226"/>
    </row>
    <row r="32" spans="1:17" ht="49.5" customHeight="1" x14ac:dyDescent="0.25">
      <c r="A32" s="179"/>
      <c r="B32" s="179"/>
      <c r="C32" s="230">
        <f t="shared" si="0"/>
        <v>27</v>
      </c>
      <c r="D32" s="234" t="s">
        <v>21</v>
      </c>
      <c r="E32" s="230"/>
      <c r="F32" s="235" t="s">
        <v>466</v>
      </c>
      <c r="G32" s="237"/>
      <c r="H32" s="237"/>
      <c r="I32" s="235"/>
      <c r="J32" s="237" t="s">
        <v>516</v>
      </c>
      <c r="K32" s="186"/>
      <c r="L32" s="186"/>
      <c r="M32" s="186"/>
      <c r="N32" s="186"/>
      <c r="O32" s="186"/>
      <c r="P32" s="225"/>
      <c r="Q32" s="226"/>
    </row>
    <row r="33" spans="1:17" ht="49.5" customHeight="1" x14ac:dyDescent="0.25">
      <c r="A33" s="179"/>
      <c r="B33" s="179"/>
      <c r="C33" s="230">
        <f t="shared" si="0"/>
        <v>28</v>
      </c>
      <c r="D33" s="234" t="s">
        <v>1</v>
      </c>
      <c r="E33" s="230"/>
      <c r="F33" s="235" t="s">
        <v>466</v>
      </c>
      <c r="G33" s="237"/>
      <c r="H33" s="237"/>
      <c r="I33" s="235"/>
      <c r="J33" s="237" t="s">
        <v>516</v>
      </c>
      <c r="K33" s="186"/>
      <c r="L33" s="186"/>
      <c r="M33" s="186"/>
      <c r="N33" s="186"/>
      <c r="O33" s="186"/>
      <c r="P33" s="225"/>
      <c r="Q33" s="226"/>
    </row>
    <row r="34" spans="1:17" ht="61.5" customHeight="1" x14ac:dyDescent="0.25">
      <c r="A34" s="179" t="s">
        <v>502</v>
      </c>
      <c r="B34" s="179" t="s">
        <v>506</v>
      </c>
      <c r="C34" s="230">
        <f t="shared" si="0"/>
        <v>29</v>
      </c>
      <c r="D34" s="234" t="s">
        <v>522</v>
      </c>
      <c r="E34" s="230">
        <v>27</v>
      </c>
      <c r="F34" s="235" t="s">
        <v>545</v>
      </c>
      <c r="G34" s="237"/>
      <c r="H34" s="238"/>
      <c r="I34" s="237" t="s">
        <v>495</v>
      </c>
      <c r="J34" s="237"/>
      <c r="K34" s="186"/>
      <c r="L34" s="186"/>
      <c r="M34" s="186"/>
      <c r="N34" s="186"/>
      <c r="O34" s="186"/>
      <c r="P34" s="359"/>
      <c r="Q34" s="360"/>
    </row>
    <row r="38" spans="1:17" ht="30" customHeight="1" x14ac:dyDescent="0.25">
      <c r="C38" s="346" t="s">
        <v>549</v>
      </c>
      <c r="D38" s="346"/>
      <c r="E38" s="346"/>
      <c r="F38" s="346"/>
      <c r="L38" s="180">
        <v>29</v>
      </c>
      <c r="M38" s="233">
        <v>1</v>
      </c>
    </row>
    <row r="39" spans="1:17" ht="21" customHeight="1" x14ac:dyDescent="0.25">
      <c r="C39" s="346" t="s">
        <v>550</v>
      </c>
      <c r="D39" s="346"/>
      <c r="E39" s="346"/>
      <c r="F39" s="346"/>
      <c r="L39" s="180">
        <v>26</v>
      </c>
      <c r="M39" s="180">
        <f>+L39*M38/L38</f>
        <v>0.89655172413793105</v>
      </c>
    </row>
    <row r="40" spans="1:17" ht="20.25" x14ac:dyDescent="0.25">
      <c r="F40" s="370" t="s">
        <v>513</v>
      </c>
      <c r="G40" s="370"/>
      <c r="H40" s="370"/>
      <c r="I40" s="370"/>
    </row>
    <row r="41" spans="1:17" ht="34.5" customHeight="1" x14ac:dyDescent="0.25">
      <c r="F41" s="194" t="s">
        <v>514</v>
      </c>
      <c r="G41" s="371" t="s">
        <v>515</v>
      </c>
      <c r="H41" s="371"/>
      <c r="I41" s="194" t="s">
        <v>551</v>
      </c>
    </row>
    <row r="42" spans="1:17" ht="25.5" customHeight="1" x14ac:dyDescent="0.25">
      <c r="F42" s="229" t="s">
        <v>507</v>
      </c>
      <c r="G42" s="372" t="s">
        <v>508</v>
      </c>
      <c r="H42" s="372"/>
      <c r="I42" s="229" t="s">
        <v>509</v>
      </c>
    </row>
    <row r="43" spans="1:17" ht="33.75" customHeight="1" x14ac:dyDescent="0.25">
      <c r="F43" s="229" t="s">
        <v>510</v>
      </c>
      <c r="G43" s="372" t="s">
        <v>511</v>
      </c>
      <c r="H43" s="372"/>
      <c r="I43" s="229" t="s">
        <v>512</v>
      </c>
    </row>
  </sheetData>
  <mergeCells count="37">
    <mergeCell ref="F40:I40"/>
    <mergeCell ref="D3:D4"/>
    <mergeCell ref="G41:H41"/>
    <mergeCell ref="G42:H42"/>
    <mergeCell ref="G43:H43"/>
    <mergeCell ref="C38:F38"/>
    <mergeCell ref="C39:F39"/>
    <mergeCell ref="P20:Q20"/>
    <mergeCell ref="P34:Q34"/>
    <mergeCell ref="P17:Q17"/>
    <mergeCell ref="P18:Q18"/>
    <mergeCell ref="P19:Q19"/>
    <mergeCell ref="P12:Q12"/>
    <mergeCell ref="P13:Q13"/>
    <mergeCell ref="P14:Q14"/>
    <mergeCell ref="P15:Q15"/>
    <mergeCell ref="P16:Q16"/>
    <mergeCell ref="P10:Q10"/>
    <mergeCell ref="P11:Q11"/>
    <mergeCell ref="P8:Q8"/>
    <mergeCell ref="P9:Q9"/>
    <mergeCell ref="P6:Q6"/>
    <mergeCell ref="P7:Q7"/>
    <mergeCell ref="P5:Q5"/>
    <mergeCell ref="A1:J1"/>
    <mergeCell ref="E2:H2"/>
    <mergeCell ref="A3:A4"/>
    <mergeCell ref="B3:B4"/>
    <mergeCell ref="C3:C4"/>
    <mergeCell ref="E3:E4"/>
    <mergeCell ref="F3:F4"/>
    <mergeCell ref="G3:J3"/>
    <mergeCell ref="K3:K4"/>
    <mergeCell ref="L3:M3"/>
    <mergeCell ref="N3:O3"/>
    <mergeCell ref="P3:Q3"/>
    <mergeCell ref="P4:Q4"/>
  </mergeCells>
  <printOptions horizontalCentered="1"/>
  <pageMargins left="0.78740157480314965" right="0.70866141732283472" top="0.74803149606299213" bottom="0.74803149606299213" header="0.31496062992125984" footer="0.31496062992125984"/>
  <pageSetup paperSize="5" orientation="landscape" r:id="rId1"/>
  <headerFooter>
    <oddHeader>&amp;L&amp;P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C30" zoomScaleNormal="100" workbookViewId="0">
      <selection activeCell="E31" sqref="E31"/>
    </sheetView>
  </sheetViews>
  <sheetFormatPr baseColWidth="10" defaultRowHeight="15.75" x14ac:dyDescent="0.25"/>
  <cols>
    <col min="1" max="1" width="24.42578125" style="181" hidden="1" customWidth="1"/>
    <col min="2" max="2" width="28.85546875" style="181" hidden="1" customWidth="1"/>
    <col min="3" max="3" width="8.42578125" style="181" customWidth="1"/>
    <col min="4" max="4" width="16.42578125" style="181" customWidth="1"/>
    <col min="5" max="5" width="16.28515625" style="181" customWidth="1"/>
    <col min="6" max="6" width="54.85546875" style="181" customWidth="1"/>
    <col min="7" max="7" width="15.85546875" style="181" customWidth="1"/>
    <col min="8" max="8" width="14.85546875" style="181" customWidth="1"/>
    <col min="9" max="9" width="14.28515625" style="180" customWidth="1"/>
    <col min="10" max="10" width="15.7109375" style="180" customWidth="1"/>
    <col min="11" max="16384" width="11.42578125" style="180"/>
  </cols>
  <sheetData>
    <row r="1" spans="1:10" ht="61.5" customHeight="1" x14ac:dyDescent="0.25">
      <c r="A1" s="342" t="s">
        <v>553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1:10" ht="28.5" customHeight="1" x14ac:dyDescent="0.25">
      <c r="A2" s="348" t="s">
        <v>154</v>
      </c>
      <c r="B2" s="348" t="s">
        <v>201</v>
      </c>
      <c r="C2" s="348" t="s">
        <v>148</v>
      </c>
      <c r="D2" s="348" t="s">
        <v>65</v>
      </c>
      <c r="E2" s="348" t="s">
        <v>306</v>
      </c>
      <c r="F2" s="348" t="s">
        <v>439</v>
      </c>
      <c r="G2" s="343" t="s">
        <v>441</v>
      </c>
      <c r="H2" s="344"/>
      <c r="I2" s="344"/>
      <c r="J2" s="345"/>
    </row>
    <row r="3" spans="1:10" ht="35.25" customHeight="1" x14ac:dyDescent="0.25">
      <c r="A3" s="349"/>
      <c r="B3" s="349"/>
      <c r="C3" s="349"/>
      <c r="D3" s="349"/>
      <c r="E3" s="349"/>
      <c r="F3" s="349"/>
      <c r="G3" s="182" t="s">
        <v>397</v>
      </c>
      <c r="H3" s="182" t="s">
        <v>398</v>
      </c>
      <c r="I3" s="183" t="s">
        <v>495</v>
      </c>
      <c r="J3" s="183" t="s">
        <v>516</v>
      </c>
    </row>
    <row r="4" spans="1:10" ht="53.25" customHeight="1" x14ac:dyDescent="0.25">
      <c r="A4" s="179" t="s">
        <v>277</v>
      </c>
      <c r="B4" s="179" t="s">
        <v>442</v>
      </c>
      <c r="C4" s="178">
        <v>1</v>
      </c>
      <c r="D4" s="179" t="s">
        <v>221</v>
      </c>
      <c r="E4" s="178" t="s">
        <v>168</v>
      </c>
      <c r="F4" s="214" t="s">
        <v>554</v>
      </c>
      <c r="G4" s="187" t="s">
        <v>397</v>
      </c>
      <c r="H4" s="187"/>
      <c r="I4" s="187"/>
      <c r="J4" s="214"/>
    </row>
    <row r="5" spans="1:10" ht="60" customHeight="1" x14ac:dyDescent="0.25">
      <c r="A5" s="179" t="s">
        <v>277</v>
      </c>
      <c r="B5" s="179" t="s">
        <v>442</v>
      </c>
      <c r="C5" s="178">
        <f>+C4+1</f>
        <v>2</v>
      </c>
      <c r="D5" s="179" t="s">
        <v>221</v>
      </c>
      <c r="E5" s="178" t="s">
        <v>303</v>
      </c>
      <c r="F5" s="214" t="s">
        <v>477</v>
      </c>
      <c r="G5" s="187"/>
      <c r="H5" s="187" t="s">
        <v>398</v>
      </c>
      <c r="I5" s="187"/>
      <c r="J5" s="214"/>
    </row>
    <row r="6" spans="1:10" ht="56.25" customHeight="1" x14ac:dyDescent="0.25">
      <c r="A6" s="179" t="s">
        <v>262</v>
      </c>
      <c r="B6" s="179" t="s">
        <v>445</v>
      </c>
      <c r="C6" s="178">
        <f t="shared" ref="C6:C37" si="0">+C5+1</f>
        <v>3</v>
      </c>
      <c r="D6" s="179" t="s">
        <v>176</v>
      </c>
      <c r="E6" s="178" t="s">
        <v>263</v>
      </c>
      <c r="F6" s="214" t="s">
        <v>264</v>
      </c>
      <c r="G6" s="187" t="s">
        <v>397</v>
      </c>
      <c r="H6" s="187"/>
      <c r="I6" s="187"/>
      <c r="J6" s="214"/>
    </row>
    <row r="7" spans="1:10" ht="98.25" customHeight="1" x14ac:dyDescent="0.25">
      <c r="A7" s="179" t="s">
        <v>277</v>
      </c>
      <c r="B7" s="179" t="s">
        <v>451</v>
      </c>
      <c r="C7" s="178">
        <f t="shared" si="0"/>
        <v>4</v>
      </c>
      <c r="D7" s="179" t="s">
        <v>221</v>
      </c>
      <c r="E7" s="178" t="s">
        <v>309</v>
      </c>
      <c r="F7" s="214" t="s">
        <v>453</v>
      </c>
      <c r="G7" s="187"/>
      <c r="H7" s="187" t="s">
        <v>398</v>
      </c>
      <c r="I7" s="187"/>
      <c r="J7" s="214"/>
    </row>
    <row r="8" spans="1:10" ht="114" customHeight="1" x14ac:dyDescent="0.25">
      <c r="A8" s="179" t="s">
        <v>277</v>
      </c>
      <c r="B8" s="179" t="s">
        <v>451</v>
      </c>
      <c r="C8" s="178">
        <f t="shared" si="0"/>
        <v>5</v>
      </c>
      <c r="D8" s="179" t="s">
        <v>221</v>
      </c>
      <c r="E8" s="178" t="s">
        <v>387</v>
      </c>
      <c r="F8" s="214" t="s">
        <v>454</v>
      </c>
      <c r="G8" s="187"/>
      <c r="H8" s="187"/>
      <c r="I8" s="187" t="s">
        <v>399</v>
      </c>
      <c r="J8" s="214"/>
    </row>
    <row r="9" spans="1:10" ht="89.25" customHeight="1" x14ac:dyDescent="0.25">
      <c r="A9" s="179" t="s">
        <v>277</v>
      </c>
      <c r="B9" s="179" t="s">
        <v>442</v>
      </c>
      <c r="C9" s="178">
        <f t="shared" si="0"/>
        <v>6</v>
      </c>
      <c r="D9" s="179" t="s">
        <v>221</v>
      </c>
      <c r="E9" s="178" t="s">
        <v>301</v>
      </c>
      <c r="F9" s="214" t="s">
        <v>448</v>
      </c>
      <c r="G9" s="245"/>
      <c r="H9" s="245" t="s">
        <v>398</v>
      </c>
      <c r="I9" s="245"/>
      <c r="J9" s="214"/>
    </row>
    <row r="10" spans="1:10" ht="50.25" customHeight="1" x14ac:dyDescent="0.25">
      <c r="A10" s="179" t="s">
        <v>266</v>
      </c>
      <c r="B10" s="179" t="s">
        <v>229</v>
      </c>
      <c r="C10" s="178">
        <f t="shared" si="0"/>
        <v>7</v>
      </c>
      <c r="D10" s="179" t="s">
        <v>535</v>
      </c>
      <c r="E10" s="178" t="s">
        <v>267</v>
      </c>
      <c r="F10" s="214" t="s">
        <v>276</v>
      </c>
      <c r="G10" s="187" t="s">
        <v>397</v>
      </c>
      <c r="H10" s="187"/>
      <c r="I10" s="187"/>
      <c r="J10" s="214"/>
    </row>
    <row r="11" spans="1:10" ht="51" customHeight="1" x14ac:dyDescent="0.25">
      <c r="A11" s="179" t="s">
        <v>0</v>
      </c>
      <c r="B11" s="179" t="s">
        <v>269</v>
      </c>
      <c r="C11" s="178">
        <f t="shared" si="0"/>
        <v>8</v>
      </c>
      <c r="D11" s="179" t="s">
        <v>0</v>
      </c>
      <c r="E11" s="178" t="s">
        <v>281</v>
      </c>
      <c r="F11" s="214" t="s">
        <v>271</v>
      </c>
      <c r="G11" s="187" t="s">
        <v>397</v>
      </c>
      <c r="H11" s="187"/>
      <c r="I11" s="187"/>
      <c r="J11" s="214"/>
    </row>
    <row r="12" spans="1:10" ht="71.25" customHeight="1" x14ac:dyDescent="0.25">
      <c r="A12" s="179" t="s">
        <v>272</v>
      </c>
      <c r="B12" s="179" t="s">
        <v>273</v>
      </c>
      <c r="C12" s="178">
        <f t="shared" si="0"/>
        <v>9</v>
      </c>
      <c r="D12" s="179" t="s">
        <v>536</v>
      </c>
      <c r="E12" s="178" t="s">
        <v>282</v>
      </c>
      <c r="F12" s="214" t="s">
        <v>447</v>
      </c>
      <c r="G12" s="187" t="s">
        <v>397</v>
      </c>
      <c r="H12" s="187"/>
      <c r="I12" s="187"/>
      <c r="J12" s="214"/>
    </row>
    <row r="13" spans="1:10" ht="51" customHeight="1" x14ac:dyDescent="0.25">
      <c r="A13" s="179" t="s">
        <v>287</v>
      </c>
      <c r="B13" s="179" t="s">
        <v>446</v>
      </c>
      <c r="C13" s="178">
        <f t="shared" si="0"/>
        <v>10</v>
      </c>
      <c r="D13" s="179" t="s">
        <v>173</v>
      </c>
      <c r="E13" s="178" t="s">
        <v>288</v>
      </c>
      <c r="F13" s="214" t="s">
        <v>450</v>
      </c>
      <c r="G13" s="187"/>
      <c r="H13" s="187" t="s">
        <v>398</v>
      </c>
      <c r="I13" s="187"/>
      <c r="J13" s="214"/>
    </row>
    <row r="14" spans="1:10" ht="48.75" customHeight="1" x14ac:dyDescent="0.25">
      <c r="A14" s="179" t="s">
        <v>277</v>
      </c>
      <c r="B14" s="179" t="s">
        <v>442</v>
      </c>
      <c r="C14" s="178">
        <f t="shared" si="0"/>
        <v>11</v>
      </c>
      <c r="D14" s="179" t="s">
        <v>221</v>
      </c>
      <c r="E14" s="178" t="s">
        <v>299</v>
      </c>
      <c r="F14" s="214" t="s">
        <v>492</v>
      </c>
      <c r="G14" s="187"/>
      <c r="H14" s="187" t="s">
        <v>398</v>
      </c>
      <c r="I14" s="187"/>
      <c r="J14" s="214"/>
    </row>
    <row r="15" spans="1:10" ht="45" customHeight="1" x14ac:dyDescent="0.25">
      <c r="A15" s="179" t="s">
        <v>298</v>
      </c>
      <c r="B15" s="179" t="s">
        <v>269</v>
      </c>
      <c r="C15" s="178">
        <f t="shared" si="0"/>
        <v>12</v>
      </c>
      <c r="D15" s="179" t="s">
        <v>0</v>
      </c>
      <c r="E15" s="178" t="s">
        <v>369</v>
      </c>
      <c r="F15" s="214" t="s">
        <v>493</v>
      </c>
      <c r="G15" s="187"/>
      <c r="H15" s="187" t="s">
        <v>398</v>
      </c>
      <c r="I15" s="187"/>
      <c r="J15" s="214"/>
    </row>
    <row r="16" spans="1:10" ht="48" customHeight="1" x14ac:dyDescent="0.25">
      <c r="A16" s="179" t="s">
        <v>314</v>
      </c>
      <c r="B16" s="179" t="s">
        <v>462</v>
      </c>
      <c r="C16" s="178">
        <f t="shared" si="0"/>
        <v>13</v>
      </c>
      <c r="D16" s="179" t="s">
        <v>176</v>
      </c>
      <c r="E16" s="178" t="s">
        <v>472</v>
      </c>
      <c r="F16" s="214" t="s">
        <v>452</v>
      </c>
      <c r="G16" s="187"/>
      <c r="H16" s="187"/>
      <c r="I16" s="187" t="s">
        <v>449</v>
      </c>
      <c r="J16" s="214"/>
    </row>
    <row r="17" spans="1:10" ht="56.25" customHeight="1" x14ac:dyDescent="0.25">
      <c r="A17" s="179" t="s">
        <v>173</v>
      </c>
      <c r="B17" s="179" t="s">
        <v>446</v>
      </c>
      <c r="C17" s="178">
        <f t="shared" si="0"/>
        <v>14</v>
      </c>
      <c r="D17" s="179" t="s">
        <v>173</v>
      </c>
      <c r="E17" s="178" t="s">
        <v>416</v>
      </c>
      <c r="F17" s="214" t="s">
        <v>558</v>
      </c>
      <c r="G17" s="245"/>
      <c r="H17" s="245"/>
      <c r="I17" s="245" t="s">
        <v>399</v>
      </c>
      <c r="J17" s="214"/>
    </row>
    <row r="18" spans="1:10" ht="65.25" customHeight="1" x14ac:dyDescent="0.25">
      <c r="A18" s="179" t="s">
        <v>173</v>
      </c>
      <c r="B18" s="179" t="s">
        <v>446</v>
      </c>
      <c r="C18" s="178">
        <f t="shared" si="0"/>
        <v>15</v>
      </c>
      <c r="D18" s="179" t="s">
        <v>173</v>
      </c>
      <c r="E18" s="178" t="s">
        <v>396</v>
      </c>
      <c r="F18" s="214" t="s">
        <v>494</v>
      </c>
      <c r="G18" s="245"/>
      <c r="H18" s="245"/>
      <c r="I18" s="245" t="s">
        <v>399</v>
      </c>
      <c r="J18" s="214"/>
    </row>
    <row r="19" spans="1:10" ht="96" customHeight="1" x14ac:dyDescent="0.25">
      <c r="A19" s="179" t="s">
        <v>468</v>
      </c>
      <c r="B19" s="179" t="s">
        <v>469</v>
      </c>
      <c r="C19" s="178">
        <f t="shared" si="0"/>
        <v>16</v>
      </c>
      <c r="D19" s="179" t="s">
        <v>548</v>
      </c>
      <c r="E19" s="178" t="s">
        <v>421</v>
      </c>
      <c r="F19" s="214" t="s">
        <v>470</v>
      </c>
      <c r="G19" s="245"/>
      <c r="H19" s="245"/>
      <c r="I19" s="214"/>
      <c r="J19" s="245" t="s">
        <v>516</v>
      </c>
    </row>
    <row r="20" spans="1:10" ht="63.75" customHeight="1" x14ac:dyDescent="0.25">
      <c r="A20" s="179"/>
      <c r="B20" s="179"/>
      <c r="C20" s="178">
        <f t="shared" si="0"/>
        <v>17</v>
      </c>
      <c r="D20" s="179" t="s">
        <v>539</v>
      </c>
      <c r="E20" s="178" t="s">
        <v>418</v>
      </c>
      <c r="F20" s="214" t="s">
        <v>466</v>
      </c>
      <c r="G20" s="245"/>
      <c r="H20" s="245"/>
      <c r="I20" s="214"/>
      <c r="J20" s="245" t="s">
        <v>516</v>
      </c>
    </row>
    <row r="21" spans="1:10" ht="63.75" customHeight="1" x14ac:dyDescent="0.25">
      <c r="A21" s="179"/>
      <c r="B21" s="179"/>
      <c r="C21" s="178">
        <f t="shared" si="0"/>
        <v>18</v>
      </c>
      <c r="D21" s="179" t="s">
        <v>559</v>
      </c>
      <c r="E21" s="178" t="s">
        <v>419</v>
      </c>
      <c r="F21" s="214" t="s">
        <v>466</v>
      </c>
      <c r="G21" s="245"/>
      <c r="H21" s="245"/>
      <c r="I21" s="214"/>
      <c r="J21" s="245" t="s">
        <v>516</v>
      </c>
    </row>
    <row r="22" spans="1:10" ht="61.5" customHeight="1" x14ac:dyDescent="0.25">
      <c r="A22" s="179" t="s">
        <v>502</v>
      </c>
      <c r="B22" s="179" t="s">
        <v>506</v>
      </c>
      <c r="C22" s="178">
        <f t="shared" si="0"/>
        <v>19</v>
      </c>
      <c r="D22" s="179" t="s">
        <v>522</v>
      </c>
      <c r="E22" s="134" t="s">
        <v>417</v>
      </c>
      <c r="F22" s="214" t="s">
        <v>545</v>
      </c>
      <c r="G22" s="245"/>
      <c r="H22" s="246"/>
      <c r="I22" s="245" t="s">
        <v>495</v>
      </c>
      <c r="J22" s="245"/>
    </row>
    <row r="23" spans="1:10" ht="84.75" customHeight="1" x14ac:dyDescent="0.25">
      <c r="A23" s="179"/>
      <c r="B23" s="179"/>
      <c r="C23" s="178">
        <f t="shared" si="0"/>
        <v>20</v>
      </c>
      <c r="D23" s="179" t="s">
        <v>366</v>
      </c>
      <c r="E23" s="178" t="s">
        <v>308</v>
      </c>
      <c r="F23" s="178" t="s">
        <v>546</v>
      </c>
      <c r="G23" s="187"/>
      <c r="H23" s="187" t="s">
        <v>398</v>
      </c>
      <c r="I23" s="187"/>
      <c r="J23" s="214"/>
    </row>
    <row r="24" spans="1:10" ht="40.5" customHeight="1" x14ac:dyDescent="0.25">
      <c r="A24" s="191"/>
      <c r="B24" s="191"/>
      <c r="C24" s="178">
        <f t="shared" si="0"/>
        <v>21</v>
      </c>
      <c r="D24" s="247" t="s">
        <v>298</v>
      </c>
      <c r="E24" s="134" t="s">
        <v>471</v>
      </c>
      <c r="F24" s="134" t="s">
        <v>484</v>
      </c>
      <c r="G24" s="248"/>
      <c r="H24" s="187" t="s">
        <v>398</v>
      </c>
      <c r="I24" s="248"/>
      <c r="J24" s="249"/>
    </row>
    <row r="25" spans="1:10" ht="96.75" customHeight="1" x14ac:dyDescent="0.25">
      <c r="A25" s="191"/>
      <c r="B25" s="191"/>
      <c r="C25" s="178">
        <f t="shared" si="0"/>
        <v>22</v>
      </c>
      <c r="D25" s="179" t="s">
        <v>298</v>
      </c>
      <c r="E25" s="178" t="s">
        <v>312</v>
      </c>
      <c r="F25" s="178" t="s">
        <v>527</v>
      </c>
      <c r="G25" s="178"/>
      <c r="H25" s="187"/>
      <c r="I25" s="187" t="s">
        <v>399</v>
      </c>
      <c r="J25" s="187"/>
    </row>
    <row r="26" spans="1:10" ht="84" customHeight="1" x14ac:dyDescent="0.25">
      <c r="A26" s="191"/>
      <c r="B26" s="191"/>
      <c r="C26" s="178">
        <f t="shared" si="0"/>
        <v>23</v>
      </c>
      <c r="D26" s="179" t="s">
        <v>298</v>
      </c>
      <c r="E26" s="178" t="s">
        <v>313</v>
      </c>
      <c r="F26" s="134" t="s">
        <v>483</v>
      </c>
      <c r="G26" s="248"/>
      <c r="H26" s="187" t="s">
        <v>398</v>
      </c>
      <c r="I26" s="248"/>
      <c r="J26" s="249"/>
    </row>
    <row r="27" spans="1:10" ht="75" x14ac:dyDescent="0.25">
      <c r="A27" s="191"/>
      <c r="B27" s="191"/>
      <c r="C27" s="178">
        <f t="shared" si="0"/>
        <v>24</v>
      </c>
      <c r="D27" s="179" t="s">
        <v>390</v>
      </c>
      <c r="E27" s="178" t="s">
        <v>385</v>
      </c>
      <c r="F27" s="134" t="s">
        <v>482</v>
      </c>
      <c r="G27" s="250"/>
      <c r="H27" s="250"/>
      <c r="I27" s="187" t="s">
        <v>399</v>
      </c>
      <c r="J27" s="249"/>
    </row>
    <row r="28" spans="1:10" ht="58.5" customHeight="1" x14ac:dyDescent="0.25">
      <c r="C28" s="178">
        <f t="shared" si="0"/>
        <v>25</v>
      </c>
      <c r="D28" s="179" t="s">
        <v>173</v>
      </c>
      <c r="E28" s="178" t="s">
        <v>386</v>
      </c>
      <c r="F28" s="134" t="s">
        <v>529</v>
      </c>
      <c r="G28" s="250"/>
      <c r="H28" s="250"/>
      <c r="I28" s="187" t="s">
        <v>399</v>
      </c>
      <c r="J28" s="249"/>
    </row>
    <row r="29" spans="1:10" ht="63.75" customHeight="1" x14ac:dyDescent="0.25">
      <c r="A29" s="346" t="s">
        <v>443</v>
      </c>
      <c r="B29" s="346"/>
      <c r="C29" s="178">
        <f t="shared" si="0"/>
        <v>26</v>
      </c>
      <c r="D29" s="179" t="s">
        <v>1</v>
      </c>
      <c r="E29" s="178" t="s">
        <v>392</v>
      </c>
      <c r="F29" s="134" t="s">
        <v>528</v>
      </c>
      <c r="G29" s="250"/>
      <c r="H29" s="250"/>
      <c r="I29" s="187" t="s">
        <v>399</v>
      </c>
      <c r="J29" s="249"/>
    </row>
    <row r="30" spans="1:10" ht="63.75" customHeight="1" x14ac:dyDescent="0.25">
      <c r="A30" s="228"/>
      <c r="B30" s="228"/>
      <c r="C30" s="178">
        <f t="shared" si="0"/>
        <v>27</v>
      </c>
      <c r="D30" s="179" t="s">
        <v>541</v>
      </c>
      <c r="E30" s="251" t="s">
        <v>371</v>
      </c>
      <c r="F30" s="252" t="s">
        <v>533</v>
      </c>
      <c r="G30" s="250"/>
      <c r="H30" s="250" t="s">
        <v>398</v>
      </c>
      <c r="I30" s="187"/>
      <c r="J30" s="249"/>
    </row>
    <row r="31" spans="1:10" ht="63.75" customHeight="1" x14ac:dyDescent="0.25">
      <c r="A31" s="228"/>
      <c r="B31" s="228"/>
      <c r="C31" s="178">
        <f t="shared" si="0"/>
        <v>28</v>
      </c>
      <c r="D31" s="179" t="s">
        <v>541</v>
      </c>
      <c r="E31" s="251" t="s">
        <v>372</v>
      </c>
      <c r="F31" s="252" t="s">
        <v>373</v>
      </c>
      <c r="G31" s="250"/>
      <c r="H31" s="250"/>
      <c r="I31" s="187" t="s">
        <v>399</v>
      </c>
      <c r="J31" s="249"/>
    </row>
    <row r="32" spans="1:10" ht="63.75" customHeight="1" x14ac:dyDescent="0.25">
      <c r="A32" s="228"/>
      <c r="B32" s="228"/>
      <c r="C32" s="178">
        <f t="shared" si="0"/>
        <v>29</v>
      </c>
      <c r="D32" s="179"/>
      <c r="E32" s="178" t="s">
        <v>560</v>
      </c>
      <c r="F32" s="134"/>
      <c r="G32" s="250" t="s">
        <v>397</v>
      </c>
      <c r="H32" s="250"/>
      <c r="I32" s="187"/>
      <c r="J32" s="249"/>
    </row>
    <row r="33" spans="1:10" ht="63.75" customHeight="1" x14ac:dyDescent="0.25">
      <c r="A33" s="228"/>
      <c r="B33" s="228"/>
      <c r="C33" s="178">
        <f t="shared" si="0"/>
        <v>30</v>
      </c>
      <c r="D33" s="179"/>
      <c r="E33" s="178" t="s">
        <v>561</v>
      </c>
      <c r="F33" s="134"/>
      <c r="G33" s="250" t="s">
        <v>397</v>
      </c>
      <c r="H33" s="250"/>
      <c r="I33" s="187"/>
      <c r="J33" s="249"/>
    </row>
    <row r="34" spans="1:10" ht="63.75" customHeight="1" x14ac:dyDescent="0.25">
      <c r="A34" s="228"/>
      <c r="B34" s="228"/>
      <c r="C34" s="178">
        <f t="shared" si="0"/>
        <v>31</v>
      </c>
      <c r="D34" s="179"/>
      <c r="E34" s="178" t="s">
        <v>562</v>
      </c>
      <c r="F34" s="134"/>
      <c r="G34" s="250" t="s">
        <v>397</v>
      </c>
      <c r="H34" s="250"/>
      <c r="I34" s="187"/>
      <c r="J34" s="249"/>
    </row>
    <row r="35" spans="1:10" ht="63.75" customHeight="1" x14ac:dyDescent="0.25">
      <c r="A35" s="228"/>
      <c r="B35" s="228"/>
      <c r="C35" s="178">
        <f t="shared" si="0"/>
        <v>32</v>
      </c>
      <c r="D35" s="179"/>
      <c r="E35" s="178" t="s">
        <v>563</v>
      </c>
      <c r="F35" s="134"/>
      <c r="G35" s="250" t="s">
        <v>397</v>
      </c>
      <c r="H35" s="250"/>
      <c r="I35" s="187"/>
      <c r="J35" s="249"/>
    </row>
    <row r="36" spans="1:10" ht="63.75" customHeight="1" x14ac:dyDescent="0.25">
      <c r="A36" s="228"/>
      <c r="B36" s="228"/>
      <c r="C36" s="178">
        <f t="shared" si="0"/>
        <v>33</v>
      </c>
      <c r="D36" s="179"/>
      <c r="E36" s="178" t="s">
        <v>564</v>
      </c>
      <c r="F36" s="134"/>
      <c r="G36" s="250" t="s">
        <v>397</v>
      </c>
      <c r="H36" s="250"/>
      <c r="I36" s="187"/>
      <c r="J36" s="249"/>
    </row>
    <row r="37" spans="1:10" ht="63.75" customHeight="1" x14ac:dyDescent="0.25">
      <c r="A37" s="228"/>
      <c r="B37" s="228"/>
      <c r="C37" s="178">
        <f t="shared" si="0"/>
        <v>34</v>
      </c>
      <c r="D37" s="179"/>
      <c r="E37" s="178" t="s">
        <v>565</v>
      </c>
      <c r="F37" s="134"/>
      <c r="G37" s="250"/>
      <c r="H37" s="250" t="s">
        <v>398</v>
      </c>
      <c r="I37" s="187"/>
      <c r="J37" s="249"/>
    </row>
    <row r="38" spans="1:10" ht="63.75" customHeight="1" x14ac:dyDescent="0.25">
      <c r="A38" s="228"/>
      <c r="B38" s="228"/>
      <c r="C38" s="239"/>
      <c r="D38" s="240"/>
      <c r="E38" s="239"/>
      <c r="F38" s="241"/>
      <c r="G38" s="242"/>
      <c r="H38" s="242"/>
      <c r="I38" s="243"/>
      <c r="J38" s="244"/>
    </row>
    <row r="39" spans="1:10" s="181" customFormat="1" x14ac:dyDescent="0.25">
      <c r="H39" s="180"/>
      <c r="I39" s="180"/>
      <c r="J39" s="180"/>
    </row>
    <row r="40" spans="1:10" ht="30" customHeight="1" x14ac:dyDescent="0.25">
      <c r="C40" s="346" t="s">
        <v>549</v>
      </c>
      <c r="D40" s="346"/>
      <c r="E40" s="346"/>
      <c r="F40" s="346"/>
    </row>
    <row r="41" spans="1:10" ht="21" customHeight="1" x14ac:dyDescent="0.25">
      <c r="C41" s="346" t="s">
        <v>550</v>
      </c>
      <c r="D41" s="346"/>
      <c r="E41" s="346"/>
      <c r="F41" s="346"/>
    </row>
    <row r="42" spans="1:10" ht="20.25" x14ac:dyDescent="0.25">
      <c r="F42" s="370" t="s">
        <v>513</v>
      </c>
      <c r="G42" s="370"/>
      <c r="H42" s="370"/>
      <c r="I42" s="370"/>
    </row>
    <row r="43" spans="1:10" ht="34.5" customHeight="1" x14ac:dyDescent="0.25">
      <c r="F43" s="227" t="s">
        <v>514</v>
      </c>
      <c r="G43" s="375" t="s">
        <v>515</v>
      </c>
      <c r="H43" s="341"/>
      <c r="I43" s="194" t="s">
        <v>551</v>
      </c>
    </row>
    <row r="44" spans="1:10" ht="24" customHeight="1" x14ac:dyDescent="0.25">
      <c r="F44" s="231" t="s">
        <v>507</v>
      </c>
      <c r="G44" s="373" t="s">
        <v>508</v>
      </c>
      <c r="H44" s="374"/>
      <c r="I44" s="229" t="s">
        <v>509</v>
      </c>
    </row>
    <row r="45" spans="1:10" ht="33" customHeight="1" x14ac:dyDescent="0.25">
      <c r="F45" s="231" t="s">
        <v>510</v>
      </c>
      <c r="G45" s="373" t="s">
        <v>511</v>
      </c>
      <c r="H45" s="374"/>
      <c r="I45" s="229" t="s">
        <v>512</v>
      </c>
    </row>
  </sheetData>
  <mergeCells count="15">
    <mergeCell ref="A29:B29"/>
    <mergeCell ref="G45:H45"/>
    <mergeCell ref="G43:H43"/>
    <mergeCell ref="D2:D3"/>
    <mergeCell ref="C41:F41"/>
    <mergeCell ref="F42:I42"/>
    <mergeCell ref="G44:H44"/>
    <mergeCell ref="C40:F40"/>
    <mergeCell ref="A1:J1"/>
    <mergeCell ref="A2:A3"/>
    <mergeCell ref="B2:B3"/>
    <mergeCell ref="C2:C3"/>
    <mergeCell ref="E2:E3"/>
    <mergeCell ref="F2:F3"/>
    <mergeCell ref="G2:J2"/>
  </mergeCells>
  <printOptions horizontalCentered="1"/>
  <pageMargins left="0.98425196850393704" right="0.70866141732283472" top="0.74803149606299213" bottom="0.74803149606299213" header="0.31496062992125984" footer="0.31496062992125984"/>
  <pageSetup paperSize="5" orientation="landscape" r:id="rId1"/>
  <headerFooter>
    <oddHeader>&amp;L&amp;P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B15" workbookViewId="0">
      <selection activeCell="B25" sqref="B25"/>
    </sheetView>
  </sheetViews>
  <sheetFormatPr baseColWidth="10" defaultRowHeight="15" x14ac:dyDescent="0.2"/>
  <cols>
    <col min="1" max="1" width="1.7109375" style="32" customWidth="1"/>
    <col min="2" max="2" width="6.85546875" style="32" customWidth="1"/>
    <col min="3" max="3" width="25.28515625" style="35" customWidth="1"/>
    <col min="4" max="4" width="22.85546875" style="35" customWidth="1"/>
    <col min="5" max="5" width="23.85546875" style="32" customWidth="1"/>
    <col min="6" max="6" width="22.28515625" style="32" customWidth="1"/>
    <col min="7" max="7" width="24.140625" style="32" customWidth="1"/>
    <col min="8" max="8" width="25.42578125" style="32" customWidth="1"/>
    <col min="9" max="9" width="22.140625" style="32" customWidth="1"/>
    <col min="10" max="16384" width="11.42578125" style="32"/>
  </cols>
  <sheetData>
    <row r="1" spans="1:9" ht="26.25" customHeight="1" x14ac:dyDescent="0.25">
      <c r="B1" s="266" t="s">
        <v>97</v>
      </c>
      <c r="C1" s="266"/>
      <c r="D1" s="266"/>
      <c r="E1" s="266"/>
      <c r="F1" s="266"/>
      <c r="G1" s="266"/>
      <c r="H1" s="266"/>
      <c r="I1" s="266"/>
    </row>
    <row r="2" spans="1:9" s="36" customFormat="1" ht="31.5" x14ac:dyDescent="0.25">
      <c r="B2" s="37"/>
      <c r="C2" s="40" t="s">
        <v>65</v>
      </c>
      <c r="D2" s="40" t="s">
        <v>70</v>
      </c>
      <c r="E2" s="41" t="s">
        <v>66</v>
      </c>
      <c r="F2" s="41" t="s">
        <v>67</v>
      </c>
      <c r="G2" s="41" t="s">
        <v>68</v>
      </c>
      <c r="H2" s="41" t="s">
        <v>69</v>
      </c>
      <c r="I2" s="41" t="s">
        <v>73</v>
      </c>
    </row>
    <row r="3" spans="1:9" ht="24.75" customHeight="1" x14ac:dyDescent="0.2">
      <c r="B3" s="3">
        <v>1</v>
      </c>
      <c r="C3" s="33" t="s">
        <v>71</v>
      </c>
      <c r="D3" s="38" t="s">
        <v>72</v>
      </c>
      <c r="E3" s="5" t="s">
        <v>75</v>
      </c>
      <c r="F3" s="5"/>
      <c r="G3" s="4"/>
      <c r="H3" s="4">
        <v>2</v>
      </c>
      <c r="I3" s="4">
        <v>1</v>
      </c>
    </row>
    <row r="4" spans="1:9" ht="20.25" customHeight="1" x14ac:dyDescent="0.2">
      <c r="A4" s="32">
        <f>46750000+46750000+46750000+46750000+300000000+1235687914+20378863+101940000+72785160+20897897+40000000+400000000+19000000+1430000014300000+14300000+23000000+23000000+23000000+23000000+575000000+760651500+31214407+4250000+4250000+1780001129+255378861+1800000+4250000+50000000+20106590+37150000+4250000+12551304+11274972544</f>
        <v>1430017334116169</v>
      </c>
      <c r="B4" s="3">
        <v>2</v>
      </c>
      <c r="C4" s="33" t="s">
        <v>74</v>
      </c>
      <c r="D4" s="38">
        <v>6</v>
      </c>
      <c r="E4" s="5" t="s">
        <v>76</v>
      </c>
      <c r="F4" s="5"/>
      <c r="G4" s="4"/>
      <c r="H4" s="4">
        <v>2</v>
      </c>
      <c r="I4" s="4"/>
    </row>
    <row r="5" spans="1:9" ht="36" customHeight="1" x14ac:dyDescent="0.2">
      <c r="B5" s="3">
        <v>3</v>
      </c>
      <c r="C5" s="33" t="s">
        <v>0</v>
      </c>
      <c r="D5" s="38">
        <v>2</v>
      </c>
      <c r="E5" s="5" t="s">
        <v>77</v>
      </c>
      <c r="F5" s="5"/>
      <c r="G5" s="4">
        <v>3</v>
      </c>
      <c r="H5" s="4">
        <v>4</v>
      </c>
      <c r="I5" s="4">
        <v>1</v>
      </c>
    </row>
    <row r="6" spans="1:9" ht="30" x14ac:dyDescent="0.2">
      <c r="B6" s="3">
        <v>4</v>
      </c>
      <c r="C6" s="33" t="s">
        <v>19</v>
      </c>
      <c r="D6" s="38">
        <v>5</v>
      </c>
      <c r="E6" s="5" t="s">
        <v>76</v>
      </c>
      <c r="F6" s="5"/>
      <c r="G6" s="4"/>
      <c r="H6" s="4">
        <v>1</v>
      </c>
      <c r="I6" s="4"/>
    </row>
    <row r="7" spans="1:9" ht="19.5" customHeight="1" x14ac:dyDescent="0.2">
      <c r="B7" s="3">
        <v>5</v>
      </c>
      <c r="C7" s="33" t="s">
        <v>78</v>
      </c>
      <c r="D7" s="38">
        <v>3</v>
      </c>
      <c r="E7" s="5" t="s">
        <v>86</v>
      </c>
      <c r="F7" s="5"/>
      <c r="G7" s="4"/>
      <c r="H7" s="4">
        <v>1</v>
      </c>
      <c r="I7" s="4"/>
    </row>
    <row r="8" spans="1:9" ht="19.5" customHeight="1" x14ac:dyDescent="0.2">
      <c r="B8" s="3">
        <v>6</v>
      </c>
      <c r="C8" s="33" t="s">
        <v>79</v>
      </c>
      <c r="D8" s="38">
        <v>4</v>
      </c>
      <c r="E8" s="5" t="s">
        <v>87</v>
      </c>
      <c r="F8" s="5"/>
      <c r="G8" s="4"/>
      <c r="H8" s="4"/>
      <c r="I8" s="4"/>
    </row>
    <row r="9" spans="1:9" ht="18" customHeight="1" x14ac:dyDescent="0.2">
      <c r="B9" s="3">
        <v>7</v>
      </c>
      <c r="C9" s="33" t="s">
        <v>80</v>
      </c>
      <c r="D9" s="38">
        <v>14</v>
      </c>
      <c r="E9" s="5" t="s">
        <v>88</v>
      </c>
      <c r="F9" s="4">
        <v>4</v>
      </c>
      <c r="G9" s="4">
        <v>2</v>
      </c>
      <c r="H9" s="4">
        <v>1</v>
      </c>
      <c r="I9" s="4"/>
    </row>
    <row r="10" spans="1:9" ht="21" customHeight="1" x14ac:dyDescent="0.2">
      <c r="B10" s="3">
        <v>8</v>
      </c>
      <c r="C10" s="33" t="s">
        <v>81</v>
      </c>
      <c r="D10" s="38">
        <v>8</v>
      </c>
      <c r="E10" s="5" t="s">
        <v>89</v>
      </c>
      <c r="F10" s="4">
        <v>4</v>
      </c>
      <c r="G10" s="4">
        <v>2</v>
      </c>
      <c r="H10" s="4">
        <v>4</v>
      </c>
      <c r="I10" s="5"/>
    </row>
    <row r="11" spans="1:9" ht="30" x14ac:dyDescent="0.2">
      <c r="B11" s="3">
        <v>9</v>
      </c>
      <c r="C11" s="33" t="s">
        <v>82</v>
      </c>
      <c r="D11" s="38">
        <v>7</v>
      </c>
      <c r="E11" s="5" t="s">
        <v>90</v>
      </c>
      <c r="F11" s="4">
        <v>2</v>
      </c>
      <c r="G11" s="4"/>
      <c r="H11" s="4">
        <v>2</v>
      </c>
      <c r="I11" s="5"/>
    </row>
    <row r="12" spans="1:9" ht="21" customHeight="1" x14ac:dyDescent="0.2">
      <c r="B12" s="3">
        <v>10</v>
      </c>
      <c r="C12" s="33" t="s">
        <v>71</v>
      </c>
      <c r="D12" s="38">
        <v>1</v>
      </c>
      <c r="E12" s="5" t="s">
        <v>91</v>
      </c>
      <c r="F12" s="4">
        <v>4</v>
      </c>
      <c r="G12" s="4">
        <v>9</v>
      </c>
      <c r="H12" s="4">
        <v>5</v>
      </c>
      <c r="I12" s="5"/>
    </row>
    <row r="13" spans="1:9" ht="20.25" customHeight="1" x14ac:dyDescent="0.2">
      <c r="B13" s="3">
        <v>11</v>
      </c>
      <c r="C13" s="33" t="s">
        <v>83</v>
      </c>
      <c r="D13" s="38">
        <v>24</v>
      </c>
      <c r="E13" s="5" t="s">
        <v>92</v>
      </c>
      <c r="F13" s="5"/>
      <c r="G13" s="5"/>
      <c r="H13" s="5"/>
      <c r="I13" s="5"/>
    </row>
    <row r="14" spans="1:9" ht="45" x14ac:dyDescent="0.2">
      <c r="B14" s="3">
        <v>12</v>
      </c>
      <c r="C14" s="33" t="s">
        <v>84</v>
      </c>
      <c r="D14" s="38">
        <v>11</v>
      </c>
      <c r="E14" s="5"/>
      <c r="F14" s="5"/>
      <c r="G14" s="5"/>
      <c r="H14" s="5"/>
      <c r="I14" s="5"/>
    </row>
    <row r="15" spans="1:9" ht="15.75" x14ac:dyDescent="0.2">
      <c r="B15" s="3"/>
      <c r="C15" s="256" t="s">
        <v>85</v>
      </c>
      <c r="D15" s="256"/>
      <c r="E15" s="256"/>
      <c r="F15" s="256"/>
      <c r="G15" s="256"/>
      <c r="H15" s="256"/>
      <c r="I15" s="256"/>
    </row>
    <row r="16" spans="1:9" ht="43.5" customHeight="1" x14ac:dyDescent="0.2">
      <c r="B16" s="3">
        <v>13</v>
      </c>
      <c r="C16" s="33" t="s">
        <v>93</v>
      </c>
      <c r="D16" s="38">
        <v>15</v>
      </c>
      <c r="E16" s="5" t="s">
        <v>92</v>
      </c>
      <c r="F16" s="4">
        <v>2</v>
      </c>
      <c r="G16" s="4"/>
      <c r="H16" s="4">
        <v>3</v>
      </c>
      <c r="I16" s="4">
        <v>7</v>
      </c>
    </row>
    <row r="17" spans="2:9" ht="52.5" customHeight="1" x14ac:dyDescent="0.2">
      <c r="B17" s="3">
        <v>14</v>
      </c>
      <c r="C17" s="33" t="s">
        <v>94</v>
      </c>
      <c r="D17" s="38">
        <v>21</v>
      </c>
      <c r="E17" s="5" t="s">
        <v>92</v>
      </c>
      <c r="F17" s="4">
        <v>2</v>
      </c>
      <c r="G17" s="4">
        <v>2</v>
      </c>
      <c r="H17" s="4">
        <v>3</v>
      </c>
      <c r="I17" s="5"/>
    </row>
    <row r="18" spans="2:9" ht="45" x14ac:dyDescent="0.2">
      <c r="B18" s="3">
        <v>15</v>
      </c>
      <c r="C18" s="33" t="s">
        <v>95</v>
      </c>
      <c r="D18" s="38">
        <v>16</v>
      </c>
      <c r="E18" s="5" t="s">
        <v>92</v>
      </c>
      <c r="F18" s="4">
        <v>4</v>
      </c>
      <c r="G18" s="4">
        <v>1</v>
      </c>
      <c r="H18" s="4">
        <v>3</v>
      </c>
      <c r="I18" s="5"/>
    </row>
    <row r="19" spans="2:9" x14ac:dyDescent="0.2">
      <c r="B19" s="3"/>
      <c r="C19" s="33"/>
      <c r="D19" s="33"/>
      <c r="E19" s="5"/>
      <c r="F19" s="5"/>
      <c r="G19" s="5"/>
      <c r="H19" s="5"/>
      <c r="I19" s="5"/>
    </row>
    <row r="20" spans="2:9" x14ac:dyDescent="0.2">
      <c r="B20" s="3"/>
      <c r="C20" s="33"/>
      <c r="D20" s="33"/>
      <c r="E20" s="5"/>
      <c r="F20" s="5"/>
      <c r="G20" s="5"/>
      <c r="H20" s="5"/>
      <c r="I20" s="5"/>
    </row>
    <row r="21" spans="2:9" x14ac:dyDescent="0.2">
      <c r="B21" s="3"/>
      <c r="C21" s="33"/>
      <c r="D21" s="33"/>
      <c r="E21" s="5"/>
      <c r="F21" s="5"/>
      <c r="G21" s="5"/>
      <c r="H21" s="5"/>
      <c r="I21" s="5"/>
    </row>
    <row r="22" spans="2:9" x14ac:dyDescent="0.2">
      <c r="B22" s="3"/>
      <c r="C22" s="33"/>
      <c r="D22" s="33"/>
      <c r="E22" s="5"/>
      <c r="F22" s="5"/>
      <c r="G22" s="5"/>
      <c r="H22" s="5"/>
      <c r="I22" s="5"/>
    </row>
    <row r="23" spans="2:9" x14ac:dyDescent="0.2">
      <c r="B23" s="3"/>
      <c r="C23" s="33"/>
      <c r="D23" s="33"/>
      <c r="E23" s="5"/>
      <c r="F23" s="5"/>
      <c r="G23" s="5"/>
      <c r="H23" s="5"/>
      <c r="I23" s="5"/>
    </row>
    <row r="36" spans="3:4" ht="15.75" x14ac:dyDescent="0.25">
      <c r="C36" s="34"/>
      <c r="D36" s="34"/>
    </row>
  </sheetData>
  <mergeCells count="2">
    <mergeCell ref="C15:I15"/>
    <mergeCell ref="B1:I1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topLeftCell="C31" zoomScaleNormal="100" workbookViewId="0">
      <selection activeCell="C43" sqref="C43"/>
    </sheetView>
  </sheetViews>
  <sheetFormatPr baseColWidth="10" defaultRowHeight="15.75" x14ac:dyDescent="0.25"/>
  <cols>
    <col min="1" max="1" width="24.42578125" style="181" hidden="1" customWidth="1"/>
    <col min="2" max="2" width="28.85546875" style="181" hidden="1" customWidth="1"/>
    <col min="3" max="3" width="8.42578125" style="181" customWidth="1"/>
    <col min="4" max="4" width="16.42578125" style="181" customWidth="1"/>
    <col min="5" max="5" width="10.7109375" style="181" customWidth="1"/>
    <col min="6" max="6" width="57" style="181" customWidth="1"/>
    <col min="7" max="7" width="17.28515625" style="181" customWidth="1"/>
    <col min="8" max="8" width="17.85546875" style="181" customWidth="1"/>
    <col min="9" max="9" width="16.5703125" style="180" customWidth="1"/>
    <col min="10" max="10" width="15.7109375" style="180" customWidth="1"/>
    <col min="11" max="16384" width="11.42578125" style="180"/>
  </cols>
  <sheetData>
    <row r="2" spans="1:10" ht="20.25" customHeight="1" x14ac:dyDescent="0.25">
      <c r="A2" s="342" t="s">
        <v>553</v>
      </c>
      <c r="B2" s="342"/>
      <c r="C2" s="342"/>
      <c r="D2" s="342"/>
      <c r="E2" s="342"/>
      <c r="F2" s="342"/>
      <c r="G2" s="342"/>
      <c r="H2" s="342"/>
      <c r="I2" s="342"/>
      <c r="J2" s="342"/>
    </row>
    <row r="3" spans="1:10" ht="44.25" customHeight="1" x14ac:dyDescent="0.25">
      <c r="E3" s="347" t="s">
        <v>534</v>
      </c>
      <c r="F3" s="347"/>
      <c r="G3" s="347"/>
      <c r="H3" s="347"/>
    </row>
    <row r="4" spans="1:10" ht="28.5" customHeight="1" x14ac:dyDescent="0.25">
      <c r="A4" s="348" t="s">
        <v>154</v>
      </c>
      <c r="B4" s="348" t="s">
        <v>201</v>
      </c>
      <c r="C4" s="182"/>
      <c r="D4" s="182"/>
      <c r="E4" s="182"/>
      <c r="F4" s="182"/>
      <c r="G4" s="343" t="s">
        <v>441</v>
      </c>
      <c r="H4" s="344"/>
      <c r="I4" s="344"/>
      <c r="J4" s="345"/>
    </row>
    <row r="5" spans="1:10" ht="54.75" customHeight="1" x14ac:dyDescent="0.25">
      <c r="A5" s="349"/>
      <c r="B5" s="349"/>
      <c r="C5" s="178">
        <v>1</v>
      </c>
      <c r="D5" s="179" t="s">
        <v>221</v>
      </c>
      <c r="E5" s="230">
        <v>1</v>
      </c>
      <c r="F5" s="214" t="s">
        <v>554</v>
      </c>
      <c r="G5" s="184" t="s">
        <v>397</v>
      </c>
      <c r="H5" s="185"/>
      <c r="I5" s="185"/>
      <c r="J5" s="186"/>
    </row>
    <row r="6" spans="1:10" ht="53.25" customHeight="1" x14ac:dyDescent="0.25">
      <c r="A6" s="179" t="s">
        <v>277</v>
      </c>
      <c r="B6" s="179" t="s">
        <v>442</v>
      </c>
      <c r="C6" s="178">
        <f t="shared" ref="C6:C30" si="0">+C5+1</f>
        <v>2</v>
      </c>
      <c r="D6" s="179" t="s">
        <v>535</v>
      </c>
      <c r="E6" s="230">
        <v>2</v>
      </c>
      <c r="F6" s="186" t="s">
        <v>276</v>
      </c>
      <c r="G6" s="184" t="s">
        <v>397</v>
      </c>
      <c r="H6" s="185"/>
      <c r="I6" s="185"/>
      <c r="J6" s="186"/>
    </row>
    <row r="7" spans="1:10" ht="60" customHeight="1" x14ac:dyDescent="0.25">
      <c r="A7" s="179" t="s">
        <v>277</v>
      </c>
      <c r="B7" s="179" t="s">
        <v>442</v>
      </c>
      <c r="C7" s="178">
        <f t="shared" si="0"/>
        <v>3</v>
      </c>
      <c r="D7" s="179" t="s">
        <v>176</v>
      </c>
      <c r="E7" s="230">
        <v>3</v>
      </c>
      <c r="F7" s="214" t="s">
        <v>264</v>
      </c>
      <c r="G7" s="184" t="s">
        <v>397</v>
      </c>
      <c r="H7" s="185"/>
      <c r="I7" s="185"/>
      <c r="J7" s="186"/>
    </row>
    <row r="8" spans="1:10" ht="56.25" customHeight="1" x14ac:dyDescent="0.25">
      <c r="A8" s="179" t="s">
        <v>262</v>
      </c>
      <c r="B8" s="179" t="s">
        <v>445</v>
      </c>
      <c r="C8" s="178">
        <f t="shared" si="0"/>
        <v>4</v>
      </c>
      <c r="D8" s="179" t="s">
        <v>0</v>
      </c>
      <c r="E8" s="230">
        <v>7</v>
      </c>
      <c r="F8" s="186" t="s">
        <v>271</v>
      </c>
      <c r="G8" s="184" t="s">
        <v>397</v>
      </c>
      <c r="H8" s="185"/>
      <c r="I8" s="185"/>
      <c r="J8" s="186"/>
    </row>
    <row r="9" spans="1:10" ht="98.25" customHeight="1" x14ac:dyDescent="0.25">
      <c r="A9" s="179" t="s">
        <v>277</v>
      </c>
      <c r="B9" s="179" t="s">
        <v>451</v>
      </c>
      <c r="C9" s="178">
        <f t="shared" si="0"/>
        <v>5</v>
      </c>
      <c r="D9" s="179" t="s">
        <v>536</v>
      </c>
      <c r="E9" s="230">
        <v>8</v>
      </c>
      <c r="F9" s="186" t="s">
        <v>447</v>
      </c>
      <c r="G9" s="184" t="s">
        <v>397</v>
      </c>
      <c r="H9" s="185"/>
      <c r="I9" s="185"/>
      <c r="J9" s="186"/>
    </row>
    <row r="10" spans="1:10" ht="114" customHeight="1" x14ac:dyDescent="0.25">
      <c r="A10" s="179" t="s">
        <v>277</v>
      </c>
      <c r="B10" s="179" t="s">
        <v>451</v>
      </c>
      <c r="C10" s="178">
        <f t="shared" si="0"/>
        <v>6</v>
      </c>
      <c r="D10" s="179" t="s">
        <v>173</v>
      </c>
      <c r="E10" s="230">
        <v>9</v>
      </c>
      <c r="F10" s="186" t="s">
        <v>450</v>
      </c>
      <c r="G10" s="185"/>
      <c r="H10" s="184" t="s">
        <v>398</v>
      </c>
      <c r="I10" s="185"/>
      <c r="J10" s="186"/>
    </row>
    <row r="11" spans="1:10" ht="89.25" customHeight="1" x14ac:dyDescent="0.25">
      <c r="A11" s="179" t="s">
        <v>277</v>
      </c>
      <c r="B11" s="179" t="s">
        <v>442</v>
      </c>
      <c r="C11" s="178">
        <f t="shared" si="0"/>
        <v>7</v>
      </c>
      <c r="D11" s="179" t="s">
        <v>221</v>
      </c>
      <c r="E11" s="230">
        <v>10</v>
      </c>
      <c r="F11" s="186" t="s">
        <v>492</v>
      </c>
      <c r="G11" s="185"/>
      <c r="H11" s="184" t="s">
        <v>398</v>
      </c>
      <c r="I11" s="185"/>
      <c r="J11" s="186"/>
    </row>
    <row r="12" spans="1:10" ht="50.25" customHeight="1" x14ac:dyDescent="0.25">
      <c r="A12" s="179" t="s">
        <v>266</v>
      </c>
      <c r="B12" s="179" t="s">
        <v>229</v>
      </c>
      <c r="C12" s="178">
        <f t="shared" si="0"/>
        <v>8</v>
      </c>
      <c r="D12" s="179" t="s">
        <v>221</v>
      </c>
      <c r="E12" s="230">
        <v>11</v>
      </c>
      <c r="F12" s="214" t="s">
        <v>448</v>
      </c>
      <c r="G12" s="188"/>
      <c r="H12" s="189" t="s">
        <v>398</v>
      </c>
      <c r="I12" s="188"/>
      <c r="J12" s="186"/>
    </row>
    <row r="13" spans="1:10" ht="51" customHeight="1" x14ac:dyDescent="0.25">
      <c r="A13" s="179" t="s">
        <v>0</v>
      </c>
      <c r="B13" s="179" t="s">
        <v>269</v>
      </c>
      <c r="C13" s="178">
        <f t="shared" si="0"/>
        <v>9</v>
      </c>
      <c r="D13" s="179" t="s">
        <v>221</v>
      </c>
      <c r="E13" s="230">
        <v>12</v>
      </c>
      <c r="F13" s="214" t="s">
        <v>477</v>
      </c>
      <c r="G13" s="185"/>
      <c r="H13" s="184" t="s">
        <v>398</v>
      </c>
      <c r="I13" s="185"/>
      <c r="J13" s="186"/>
    </row>
    <row r="14" spans="1:10" ht="71.25" customHeight="1" x14ac:dyDescent="0.25">
      <c r="A14" s="179" t="s">
        <v>272</v>
      </c>
      <c r="B14" s="179" t="s">
        <v>273</v>
      </c>
      <c r="C14" s="178">
        <f t="shared" si="0"/>
        <v>10</v>
      </c>
      <c r="D14" s="179" t="s">
        <v>366</v>
      </c>
      <c r="E14" s="230">
        <v>13</v>
      </c>
      <c r="F14" s="190" t="s">
        <v>546</v>
      </c>
      <c r="G14" s="185"/>
      <c r="H14" s="184" t="s">
        <v>398</v>
      </c>
      <c r="I14" s="185"/>
      <c r="J14" s="186"/>
    </row>
    <row r="15" spans="1:10" ht="51" customHeight="1" x14ac:dyDescent="0.25">
      <c r="A15" s="179" t="s">
        <v>287</v>
      </c>
      <c r="B15" s="179" t="s">
        <v>446</v>
      </c>
      <c r="C15" s="178">
        <f t="shared" si="0"/>
        <v>11</v>
      </c>
      <c r="D15" s="179" t="s">
        <v>221</v>
      </c>
      <c r="E15" s="178">
        <v>14</v>
      </c>
      <c r="F15" s="214" t="s">
        <v>453</v>
      </c>
      <c r="G15" s="185"/>
      <c r="H15" s="184" t="s">
        <v>398</v>
      </c>
      <c r="I15" s="185"/>
      <c r="J15" s="186"/>
    </row>
    <row r="16" spans="1:10" ht="48.75" customHeight="1" x14ac:dyDescent="0.25">
      <c r="A16" s="179" t="s">
        <v>277</v>
      </c>
      <c r="B16" s="179" t="s">
        <v>442</v>
      </c>
      <c r="C16" s="178">
        <f t="shared" si="0"/>
        <v>12</v>
      </c>
      <c r="D16" s="179" t="s">
        <v>298</v>
      </c>
      <c r="E16" s="178">
        <v>15</v>
      </c>
      <c r="F16" s="178" t="s">
        <v>527</v>
      </c>
      <c r="G16" s="190"/>
      <c r="H16" s="185"/>
      <c r="I16" s="184" t="s">
        <v>399</v>
      </c>
      <c r="J16" s="185"/>
    </row>
    <row r="17" spans="1:10" ht="45" customHeight="1" x14ac:dyDescent="0.25">
      <c r="A17" s="179" t="s">
        <v>298</v>
      </c>
      <c r="B17" s="179" t="s">
        <v>269</v>
      </c>
      <c r="C17" s="178">
        <f t="shared" si="0"/>
        <v>13</v>
      </c>
      <c r="D17" s="171" t="s">
        <v>298</v>
      </c>
      <c r="E17" s="133">
        <v>16</v>
      </c>
      <c r="F17" s="169" t="s">
        <v>483</v>
      </c>
      <c r="G17" s="168"/>
      <c r="H17" s="184" t="s">
        <v>398</v>
      </c>
      <c r="I17" s="168"/>
      <c r="J17" s="175"/>
    </row>
    <row r="18" spans="1:10" ht="48" customHeight="1" x14ac:dyDescent="0.25">
      <c r="A18" s="179" t="s">
        <v>314</v>
      </c>
      <c r="B18" s="179" t="s">
        <v>462</v>
      </c>
      <c r="C18" s="178">
        <f t="shared" si="0"/>
        <v>14</v>
      </c>
      <c r="D18" s="179" t="s">
        <v>0</v>
      </c>
      <c r="E18" s="230">
        <v>17</v>
      </c>
      <c r="F18" s="186" t="s">
        <v>493</v>
      </c>
      <c r="G18" s="185"/>
      <c r="H18" s="184" t="s">
        <v>398</v>
      </c>
      <c r="I18" s="185"/>
      <c r="J18" s="186"/>
    </row>
    <row r="19" spans="1:10" ht="56.25" customHeight="1" x14ac:dyDescent="0.25">
      <c r="A19" s="179" t="s">
        <v>173</v>
      </c>
      <c r="B19" s="179" t="s">
        <v>446</v>
      </c>
      <c r="C19" s="178">
        <f t="shared" si="0"/>
        <v>15</v>
      </c>
      <c r="D19" s="171" t="s">
        <v>390</v>
      </c>
      <c r="E19" s="133">
        <v>18</v>
      </c>
      <c r="F19" s="172" t="s">
        <v>482</v>
      </c>
      <c r="G19" s="174"/>
      <c r="H19" s="174"/>
      <c r="I19" s="184" t="s">
        <v>399</v>
      </c>
      <c r="J19" s="175"/>
    </row>
    <row r="20" spans="1:10" ht="65.25" customHeight="1" x14ac:dyDescent="0.25">
      <c r="A20" s="179" t="s">
        <v>173</v>
      </c>
      <c r="B20" s="179" t="s">
        <v>446</v>
      </c>
      <c r="C20" s="178">
        <f t="shared" si="0"/>
        <v>16</v>
      </c>
      <c r="D20" s="171" t="s">
        <v>173</v>
      </c>
      <c r="E20" s="133">
        <v>19</v>
      </c>
      <c r="F20" s="172" t="s">
        <v>529</v>
      </c>
      <c r="G20" s="174"/>
      <c r="H20" s="174"/>
      <c r="I20" s="184" t="s">
        <v>399</v>
      </c>
      <c r="J20" s="175"/>
    </row>
    <row r="21" spans="1:10" ht="52.5" customHeight="1" x14ac:dyDescent="0.25">
      <c r="A21" s="179"/>
      <c r="B21" s="179"/>
      <c r="C21" s="178">
        <f t="shared" si="0"/>
        <v>17</v>
      </c>
      <c r="D21" s="179" t="s">
        <v>221</v>
      </c>
      <c r="E21" s="178">
        <v>20</v>
      </c>
      <c r="F21" s="214" t="s">
        <v>454</v>
      </c>
      <c r="G21" s="185"/>
      <c r="H21" s="185"/>
      <c r="I21" s="184" t="s">
        <v>399</v>
      </c>
      <c r="J21" s="186"/>
    </row>
    <row r="22" spans="1:10" ht="96" customHeight="1" x14ac:dyDescent="0.25">
      <c r="A22" s="179" t="s">
        <v>468</v>
      </c>
      <c r="B22" s="179" t="s">
        <v>469</v>
      </c>
      <c r="C22" s="178">
        <f t="shared" si="0"/>
        <v>18</v>
      </c>
      <c r="D22" s="171" t="s">
        <v>1</v>
      </c>
      <c r="E22" s="133">
        <v>23</v>
      </c>
      <c r="F22" s="172" t="s">
        <v>528</v>
      </c>
      <c r="G22" s="174"/>
      <c r="H22" s="174"/>
      <c r="I22" s="184" t="s">
        <v>399</v>
      </c>
      <c r="J22" s="175"/>
    </row>
    <row r="23" spans="1:10" ht="63.75" customHeight="1" x14ac:dyDescent="0.25">
      <c r="A23" s="179"/>
      <c r="B23" s="179"/>
      <c r="C23" s="178">
        <f t="shared" si="0"/>
        <v>19</v>
      </c>
      <c r="D23" s="179" t="s">
        <v>173</v>
      </c>
      <c r="E23" s="230">
        <v>24</v>
      </c>
      <c r="F23" s="186" t="s">
        <v>410</v>
      </c>
      <c r="G23" s="188"/>
      <c r="H23" s="188"/>
      <c r="I23" s="189" t="s">
        <v>399</v>
      </c>
      <c r="J23" s="186"/>
    </row>
    <row r="24" spans="1:10" ht="61.5" customHeight="1" x14ac:dyDescent="0.25">
      <c r="A24" s="179" t="s">
        <v>502</v>
      </c>
      <c r="B24" s="179" t="s">
        <v>506</v>
      </c>
      <c r="C24" s="178">
        <f t="shared" si="0"/>
        <v>20</v>
      </c>
      <c r="D24" s="179" t="s">
        <v>173</v>
      </c>
      <c r="E24" s="230">
        <v>25</v>
      </c>
      <c r="F24" s="186" t="s">
        <v>494</v>
      </c>
      <c r="G24" s="188"/>
      <c r="H24" s="188"/>
      <c r="I24" s="189" t="s">
        <v>399</v>
      </c>
      <c r="J24" s="186"/>
    </row>
    <row r="25" spans="1:10" ht="84.75" customHeight="1" x14ac:dyDescent="0.25">
      <c r="A25" s="179"/>
      <c r="B25" s="179"/>
      <c r="C25" s="178">
        <f t="shared" si="0"/>
        <v>21</v>
      </c>
      <c r="D25" s="179" t="s">
        <v>173</v>
      </c>
      <c r="E25" s="230">
        <v>26</v>
      </c>
      <c r="F25" s="232" t="s">
        <v>491</v>
      </c>
      <c r="G25" s="188"/>
      <c r="H25" s="188"/>
      <c r="I25" s="189" t="s">
        <v>399</v>
      </c>
      <c r="J25" s="186"/>
    </row>
    <row r="26" spans="1:10" ht="40.5" customHeight="1" x14ac:dyDescent="0.25">
      <c r="A26" s="191"/>
      <c r="B26" s="191"/>
      <c r="C26" s="178">
        <f t="shared" si="0"/>
        <v>22</v>
      </c>
      <c r="D26" s="179" t="s">
        <v>522</v>
      </c>
      <c r="E26" s="169">
        <v>27</v>
      </c>
      <c r="F26" s="216" t="s">
        <v>545</v>
      </c>
      <c r="G26" s="188"/>
      <c r="H26" s="192"/>
      <c r="I26" s="189" t="s">
        <v>495</v>
      </c>
      <c r="J26" s="188"/>
    </row>
    <row r="27" spans="1:10" ht="96.75" customHeight="1" x14ac:dyDescent="0.25">
      <c r="A27" s="191"/>
      <c r="B27" s="191"/>
      <c r="C27" s="178">
        <f t="shared" si="0"/>
        <v>23</v>
      </c>
      <c r="D27" s="179" t="s">
        <v>539</v>
      </c>
      <c r="E27" s="230">
        <v>28</v>
      </c>
      <c r="F27" s="216" t="s">
        <v>466</v>
      </c>
      <c r="G27" s="188"/>
      <c r="H27" s="188"/>
      <c r="I27" s="186"/>
      <c r="J27" s="189" t="s">
        <v>516</v>
      </c>
    </row>
    <row r="28" spans="1:10" ht="84" customHeight="1" x14ac:dyDescent="0.25">
      <c r="A28" s="191"/>
      <c r="B28" s="191"/>
      <c r="C28" s="178">
        <f t="shared" si="0"/>
        <v>24</v>
      </c>
      <c r="D28" s="179" t="s">
        <v>548</v>
      </c>
      <c r="E28" s="230">
        <v>31</v>
      </c>
      <c r="F28" s="216" t="s">
        <v>470</v>
      </c>
      <c r="G28" s="188"/>
      <c r="H28" s="188"/>
      <c r="I28" s="186"/>
      <c r="J28" s="189" t="s">
        <v>516</v>
      </c>
    </row>
    <row r="29" spans="1:10" ht="31.5" x14ac:dyDescent="0.25">
      <c r="A29" s="191"/>
      <c r="B29" s="191"/>
      <c r="C29" s="178">
        <f t="shared" si="0"/>
        <v>25</v>
      </c>
      <c r="D29" s="170" t="s">
        <v>298</v>
      </c>
      <c r="E29" s="169" t="s">
        <v>556</v>
      </c>
      <c r="F29" s="169" t="s">
        <v>484</v>
      </c>
      <c r="G29" s="168"/>
      <c r="H29" s="184" t="s">
        <v>398</v>
      </c>
      <c r="I29" s="168"/>
      <c r="J29" s="175"/>
    </row>
    <row r="30" spans="1:10" ht="58.5" customHeight="1" x14ac:dyDescent="0.25">
      <c r="C30" s="178">
        <f t="shared" si="0"/>
        <v>26</v>
      </c>
      <c r="D30" s="179" t="s">
        <v>176</v>
      </c>
      <c r="E30" s="230" t="s">
        <v>555</v>
      </c>
      <c r="F30" s="186" t="s">
        <v>452</v>
      </c>
      <c r="G30" s="185"/>
      <c r="H30" s="185"/>
      <c r="I30" s="184" t="s">
        <v>449</v>
      </c>
      <c r="J30" s="186"/>
    </row>
    <row r="31" spans="1:10" s="181" customFormat="1" x14ac:dyDescent="0.25">
      <c r="H31" s="180"/>
      <c r="I31" s="180"/>
      <c r="J31" s="180"/>
    </row>
    <row r="32" spans="1:10" s="181" customFormat="1" x14ac:dyDescent="0.25">
      <c r="H32" s="180"/>
      <c r="I32" s="180"/>
      <c r="J32" s="180"/>
    </row>
    <row r="33" spans="3:9" ht="30" customHeight="1" x14ac:dyDescent="0.25">
      <c r="C33" s="346" t="s">
        <v>549</v>
      </c>
      <c r="D33" s="346"/>
      <c r="E33" s="346"/>
      <c r="F33" s="346"/>
    </row>
    <row r="34" spans="3:9" ht="21" customHeight="1" x14ac:dyDescent="0.25">
      <c r="C34" s="346" t="s">
        <v>550</v>
      </c>
      <c r="D34" s="346"/>
      <c r="E34" s="346"/>
      <c r="F34" s="346"/>
    </row>
    <row r="35" spans="3:9" ht="20.25" x14ac:dyDescent="0.25">
      <c r="F35" s="370" t="s">
        <v>513</v>
      </c>
      <c r="G35" s="370"/>
      <c r="H35" s="370"/>
      <c r="I35" s="370"/>
    </row>
    <row r="36" spans="3:9" ht="34.5" customHeight="1" x14ac:dyDescent="0.25">
      <c r="F36" s="227" t="s">
        <v>514</v>
      </c>
      <c r="G36" s="375" t="s">
        <v>515</v>
      </c>
      <c r="H36" s="341"/>
      <c r="I36" s="194" t="s">
        <v>551</v>
      </c>
    </row>
    <row r="37" spans="3:9" ht="24" customHeight="1" x14ac:dyDescent="0.25">
      <c r="F37" s="231" t="s">
        <v>507</v>
      </c>
      <c r="G37" s="373" t="s">
        <v>508</v>
      </c>
      <c r="H37" s="374"/>
      <c r="I37" s="229" t="s">
        <v>509</v>
      </c>
    </row>
    <row r="38" spans="3:9" ht="33" customHeight="1" x14ac:dyDescent="0.25">
      <c r="F38" s="231" t="s">
        <v>510</v>
      </c>
      <c r="G38" s="373" t="s">
        <v>511</v>
      </c>
      <c r="H38" s="374"/>
      <c r="I38" s="229" t="s">
        <v>512</v>
      </c>
    </row>
  </sheetData>
  <sortState ref="C5:J31">
    <sortCondition ref="E5:E31"/>
  </sortState>
  <mergeCells count="11">
    <mergeCell ref="G38:H38"/>
    <mergeCell ref="C34:F34"/>
    <mergeCell ref="F35:I35"/>
    <mergeCell ref="G36:H36"/>
    <mergeCell ref="G37:H37"/>
    <mergeCell ref="C33:F33"/>
    <mergeCell ref="A2:J2"/>
    <mergeCell ref="E3:H3"/>
    <mergeCell ref="A4:A5"/>
    <mergeCell ref="B4:B5"/>
    <mergeCell ref="G4:J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headerFooter>
    <oddHeader>&amp;L&amp;P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topLeftCell="B9" workbookViewId="0">
      <selection activeCell="H28" sqref="H28"/>
    </sheetView>
  </sheetViews>
  <sheetFormatPr baseColWidth="10" defaultRowHeight="15" x14ac:dyDescent="0.25"/>
  <cols>
    <col min="1" max="1" width="10.42578125" customWidth="1"/>
    <col min="2" max="2" width="19.140625" customWidth="1"/>
    <col min="3" max="3" width="33.85546875" customWidth="1"/>
    <col min="4" max="4" width="15.28515625" customWidth="1"/>
    <col min="5" max="5" width="14.7109375" customWidth="1"/>
    <col min="6" max="6" width="12.42578125" customWidth="1"/>
    <col min="7" max="7" width="15.28515625" customWidth="1"/>
    <col min="8" max="8" width="14.7109375" customWidth="1"/>
    <col min="9" max="9" width="14.5703125" customWidth="1"/>
    <col min="10" max="10" width="12.28515625" customWidth="1"/>
    <col min="11" max="11" width="14.28515625" customWidth="1"/>
  </cols>
  <sheetData>
    <row r="1" spans="2:11" ht="31.5" hidden="1" customHeight="1" x14ac:dyDescent="0.25"/>
    <row r="2" spans="2:11" ht="6" customHeight="1" x14ac:dyDescent="0.25"/>
    <row r="3" spans="2:11" ht="6" customHeight="1" x14ac:dyDescent="0.25"/>
    <row r="4" spans="2:11" ht="6" customHeight="1" x14ac:dyDescent="0.25"/>
    <row r="5" spans="2:11" ht="6" customHeight="1" x14ac:dyDescent="0.25"/>
    <row r="6" spans="2:11" ht="6" customHeight="1" x14ac:dyDescent="0.25">
      <c r="D6" s="261"/>
      <c r="E6" s="261"/>
      <c r="F6" s="261"/>
      <c r="G6" s="261"/>
      <c r="H6" s="261"/>
      <c r="I6" s="261"/>
      <c r="J6" s="261"/>
      <c r="K6" s="261"/>
    </row>
    <row r="7" spans="2:11" ht="6" customHeight="1" x14ac:dyDescent="0.25"/>
    <row r="8" spans="2:11" ht="21.75" customHeight="1" x14ac:dyDescent="0.3">
      <c r="B8" s="263" t="s">
        <v>102</v>
      </c>
      <c r="C8" s="263"/>
      <c r="D8" s="263"/>
      <c r="E8" s="263"/>
      <c r="F8" s="263"/>
      <c r="G8" s="263"/>
      <c r="H8" s="263"/>
      <c r="I8" s="263"/>
      <c r="J8" s="263"/>
      <c r="K8" s="263"/>
    </row>
    <row r="9" spans="2:11" ht="14.25" customHeight="1" x14ac:dyDescent="0.25">
      <c r="B9" s="270" t="s">
        <v>2</v>
      </c>
      <c r="C9" s="267" t="s">
        <v>3</v>
      </c>
      <c r="D9" s="24"/>
      <c r="E9" s="24"/>
      <c r="F9" s="24"/>
      <c r="G9" s="24"/>
      <c r="H9" s="24"/>
      <c r="I9" s="24"/>
      <c r="J9" s="24"/>
      <c r="K9" s="24"/>
    </row>
    <row r="10" spans="2:11" ht="27" customHeight="1" x14ac:dyDescent="0.25">
      <c r="B10" s="270"/>
      <c r="C10" s="268"/>
      <c r="D10" s="259" t="s">
        <v>4</v>
      </c>
      <c r="E10" s="260"/>
      <c r="F10" s="260"/>
      <c r="G10" s="260"/>
      <c r="H10" s="260"/>
      <c r="I10" s="260"/>
      <c r="J10" s="260"/>
      <c r="K10" s="260"/>
    </row>
    <row r="11" spans="2:11" ht="57" customHeight="1" x14ac:dyDescent="0.25">
      <c r="B11" s="270"/>
      <c r="C11" s="269"/>
      <c r="D11" s="20" t="s">
        <v>47</v>
      </c>
      <c r="E11" s="20" t="s">
        <v>48</v>
      </c>
      <c r="F11" s="20" t="s">
        <v>49</v>
      </c>
      <c r="G11" s="21" t="s">
        <v>111</v>
      </c>
      <c r="H11" s="22" t="s">
        <v>134</v>
      </c>
      <c r="I11" s="21" t="s">
        <v>139</v>
      </c>
      <c r="J11" s="22"/>
      <c r="K11" s="22"/>
    </row>
    <row r="12" spans="2:11" ht="60" customHeight="1" x14ac:dyDescent="0.25">
      <c r="B12" s="28" t="s">
        <v>103</v>
      </c>
      <c r="C12" s="27" t="s">
        <v>113</v>
      </c>
      <c r="D12" s="45"/>
      <c r="E12" s="46"/>
      <c r="F12" s="49" t="s">
        <v>99</v>
      </c>
      <c r="G12" s="45"/>
      <c r="H12" s="1"/>
      <c r="I12" s="17"/>
      <c r="J12" s="6"/>
      <c r="K12" s="6"/>
    </row>
    <row r="13" spans="2:11" ht="47.25" customHeight="1" x14ac:dyDescent="0.25">
      <c r="B13" s="28" t="s">
        <v>104</v>
      </c>
      <c r="C13" s="27" t="s">
        <v>105</v>
      </c>
      <c r="D13" s="46"/>
      <c r="E13" s="45"/>
      <c r="F13" s="49" t="s">
        <v>99</v>
      </c>
      <c r="G13" s="45"/>
      <c r="H13" s="1"/>
      <c r="I13" s="17"/>
      <c r="J13" s="6"/>
      <c r="K13" s="6"/>
    </row>
    <row r="14" spans="2:11" ht="47.25" customHeight="1" x14ac:dyDescent="0.25">
      <c r="B14" s="28" t="s">
        <v>106</v>
      </c>
      <c r="C14" s="27" t="s">
        <v>110</v>
      </c>
      <c r="D14" s="48"/>
      <c r="E14" s="48"/>
      <c r="F14" s="49" t="s">
        <v>99</v>
      </c>
      <c r="G14" s="48" t="s">
        <v>27</v>
      </c>
      <c r="H14" s="48"/>
      <c r="I14" s="17"/>
      <c r="J14" s="6"/>
      <c r="K14" s="6"/>
    </row>
    <row r="15" spans="2:11" ht="47.25" customHeight="1" x14ac:dyDescent="0.25">
      <c r="B15" s="28" t="s">
        <v>107</v>
      </c>
      <c r="C15" s="27" t="s">
        <v>114</v>
      </c>
      <c r="D15" s="48"/>
      <c r="E15" s="48"/>
      <c r="F15" s="48"/>
      <c r="G15" s="48"/>
      <c r="H15" s="1"/>
      <c r="I15" s="17"/>
      <c r="J15" s="6"/>
      <c r="K15" s="6"/>
    </row>
    <row r="16" spans="2:11" ht="48" customHeight="1" x14ac:dyDescent="0.25">
      <c r="B16" s="28" t="s">
        <v>109</v>
      </c>
      <c r="C16" s="27" t="s">
        <v>135</v>
      </c>
      <c r="D16" s="45"/>
      <c r="E16" s="47" t="s">
        <v>99</v>
      </c>
      <c r="F16" s="45"/>
      <c r="G16" s="45"/>
      <c r="H16" s="1"/>
      <c r="I16" s="17"/>
      <c r="J16" s="6"/>
      <c r="K16" s="6"/>
    </row>
    <row r="17" spans="2:11" ht="45" customHeight="1" x14ac:dyDescent="0.25">
      <c r="B17" s="28" t="s">
        <v>108</v>
      </c>
      <c r="C17" s="27" t="s">
        <v>117</v>
      </c>
      <c r="D17" s="45"/>
      <c r="E17" s="45"/>
      <c r="F17" s="50" t="s">
        <v>27</v>
      </c>
      <c r="G17" s="45"/>
      <c r="H17" s="1"/>
      <c r="I17" s="17"/>
      <c r="J17" s="6"/>
      <c r="K17" s="6"/>
    </row>
    <row r="18" spans="2:11" ht="49.5" customHeight="1" x14ac:dyDescent="0.25">
      <c r="B18" s="28" t="s">
        <v>112</v>
      </c>
      <c r="C18" s="27" t="s">
        <v>118</v>
      </c>
      <c r="D18" s="45"/>
      <c r="E18" s="45"/>
      <c r="F18" s="49" t="s">
        <v>99</v>
      </c>
      <c r="G18" s="45"/>
      <c r="H18" s="1"/>
      <c r="I18" s="17"/>
      <c r="J18" s="6"/>
      <c r="K18" s="6"/>
    </row>
    <row r="19" spans="2:11" ht="49.5" customHeight="1" x14ac:dyDescent="0.25">
      <c r="B19" s="28" t="s">
        <v>116</v>
      </c>
      <c r="C19" s="27" t="s">
        <v>115</v>
      </c>
      <c r="D19" s="50"/>
      <c r="E19" s="50"/>
      <c r="F19" s="50" t="s">
        <v>99</v>
      </c>
      <c r="G19" s="50"/>
      <c r="H19" s="1"/>
      <c r="I19" s="17"/>
      <c r="J19" s="6"/>
      <c r="K19" s="6"/>
    </row>
    <row r="20" spans="2:11" ht="49.5" customHeight="1" x14ac:dyDescent="0.25">
      <c r="B20" s="28" t="s">
        <v>130</v>
      </c>
      <c r="C20" s="27" t="s">
        <v>131</v>
      </c>
      <c r="D20" s="50"/>
      <c r="E20" s="50"/>
      <c r="F20" s="50" t="s">
        <v>99</v>
      </c>
      <c r="G20" s="50"/>
      <c r="H20" s="1"/>
      <c r="I20" s="17"/>
      <c r="J20" s="6"/>
      <c r="K20" s="6"/>
    </row>
    <row r="21" spans="2:11" ht="45" customHeight="1" x14ac:dyDescent="0.25">
      <c r="B21" s="28" t="s">
        <v>132</v>
      </c>
      <c r="C21" s="27" t="s">
        <v>133</v>
      </c>
      <c r="D21" s="45"/>
      <c r="E21" s="45"/>
      <c r="F21" s="49"/>
      <c r="G21" s="45"/>
      <c r="H21" s="1" t="s">
        <v>27</v>
      </c>
      <c r="I21" s="17"/>
      <c r="J21" s="6"/>
      <c r="K21" s="6"/>
    </row>
    <row r="22" spans="2:11" ht="28.5" x14ac:dyDescent="0.25">
      <c r="B22" s="28" t="s">
        <v>136</v>
      </c>
      <c r="C22" s="27" t="s">
        <v>137</v>
      </c>
      <c r="D22" s="51"/>
      <c r="E22" s="51" t="s">
        <v>99</v>
      </c>
      <c r="F22" s="51"/>
      <c r="G22" s="51"/>
      <c r="H22" s="1"/>
      <c r="I22" s="17"/>
      <c r="J22" s="6"/>
      <c r="K22" s="6"/>
    </row>
    <row r="23" spans="2:11" ht="28.5" x14ac:dyDescent="0.25">
      <c r="B23" s="28" t="s">
        <v>138</v>
      </c>
      <c r="C23" s="52" t="s">
        <v>140</v>
      </c>
      <c r="D23" s="6"/>
      <c r="E23" s="6"/>
      <c r="F23" s="6"/>
      <c r="G23" s="6"/>
      <c r="H23" s="6"/>
      <c r="I23" s="1" t="s">
        <v>27</v>
      </c>
      <c r="J23" s="6"/>
      <c r="K23" s="6"/>
    </row>
    <row r="24" spans="2:11" ht="57" x14ac:dyDescent="0.25">
      <c r="B24" s="28" t="s">
        <v>142</v>
      </c>
      <c r="C24" s="52" t="s">
        <v>146</v>
      </c>
      <c r="D24" s="6"/>
      <c r="E24" s="54" t="s">
        <v>99</v>
      </c>
      <c r="F24" s="6"/>
      <c r="G24" s="6"/>
      <c r="H24" s="6"/>
      <c r="I24" s="1"/>
      <c r="J24" s="6"/>
      <c r="K24" s="6"/>
    </row>
    <row r="25" spans="2:11" ht="42.75" x14ac:dyDescent="0.25">
      <c r="B25" s="28" t="s">
        <v>143</v>
      </c>
      <c r="C25" s="52" t="s">
        <v>147</v>
      </c>
      <c r="D25" s="6"/>
      <c r="E25" s="54" t="s">
        <v>99</v>
      </c>
      <c r="F25" s="6"/>
      <c r="G25" s="6"/>
      <c r="H25" s="6"/>
      <c r="I25" s="1"/>
      <c r="J25" s="6"/>
      <c r="K25" s="6"/>
    </row>
    <row r="26" spans="2:11" ht="42" customHeight="1" x14ac:dyDescent="0.25">
      <c r="B26" s="28" t="s">
        <v>157</v>
      </c>
      <c r="C26" s="52" t="s">
        <v>158</v>
      </c>
      <c r="D26" s="6"/>
      <c r="E26" s="54" t="s">
        <v>99</v>
      </c>
      <c r="F26" s="6"/>
      <c r="G26" s="6"/>
      <c r="H26" s="6"/>
      <c r="I26" s="6"/>
      <c r="J26" s="6"/>
      <c r="K26" s="6"/>
    </row>
    <row r="27" spans="2:11" ht="42" customHeight="1" x14ac:dyDescent="0.25">
      <c r="B27" s="28" t="s">
        <v>159</v>
      </c>
      <c r="C27" s="52" t="s">
        <v>160</v>
      </c>
      <c r="D27" s="6"/>
      <c r="E27" s="6"/>
      <c r="F27" s="6"/>
      <c r="G27" s="6"/>
      <c r="H27" s="54" t="s">
        <v>99</v>
      </c>
      <c r="I27" s="6"/>
      <c r="J27" s="6"/>
      <c r="K27" s="6"/>
    </row>
    <row r="28" spans="2:11" ht="54" customHeight="1" x14ac:dyDescent="0.25">
      <c r="B28" s="28" t="s">
        <v>161</v>
      </c>
      <c r="C28" s="52" t="s">
        <v>162</v>
      </c>
      <c r="D28" s="6"/>
      <c r="E28" s="6"/>
      <c r="F28" s="6"/>
      <c r="G28" s="6"/>
      <c r="H28" s="54" t="s">
        <v>99</v>
      </c>
      <c r="I28" s="6"/>
      <c r="J28" s="6"/>
      <c r="K28" s="6"/>
    </row>
    <row r="29" spans="2:11" ht="36.75" customHeight="1" x14ac:dyDescent="0.25">
      <c r="B29" s="28" t="s">
        <v>163</v>
      </c>
      <c r="C29" s="52" t="s">
        <v>164</v>
      </c>
      <c r="D29" s="6"/>
      <c r="E29" s="54" t="s">
        <v>99</v>
      </c>
      <c r="F29" s="6"/>
      <c r="G29" s="6"/>
      <c r="H29" s="6"/>
      <c r="I29" s="6"/>
      <c r="J29" s="6"/>
      <c r="K29" s="6"/>
    </row>
    <row r="30" spans="2:11" ht="36" customHeight="1" x14ac:dyDescent="0.25">
      <c r="B30" s="28" t="s">
        <v>165</v>
      </c>
    </row>
    <row r="31" spans="2:11" ht="28.5" x14ac:dyDescent="0.25">
      <c r="B31" s="28" t="s">
        <v>188</v>
      </c>
    </row>
  </sheetData>
  <mergeCells count="5">
    <mergeCell ref="D6:K6"/>
    <mergeCell ref="B8:K8"/>
    <mergeCell ref="D10:K10"/>
    <mergeCell ref="C9:C11"/>
    <mergeCell ref="B9:B11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topLeftCell="A16" workbookViewId="0">
      <selection activeCell="B15" sqref="B15:B20"/>
    </sheetView>
  </sheetViews>
  <sheetFormatPr baseColWidth="10" defaultRowHeight="15" x14ac:dyDescent="0.25"/>
  <cols>
    <col min="1" max="1" width="10.42578125" customWidth="1"/>
    <col min="2" max="2" width="19.140625" customWidth="1"/>
    <col min="3" max="3" width="33.85546875" customWidth="1"/>
    <col min="4" max="4" width="15.28515625" customWidth="1"/>
    <col min="5" max="5" width="14.7109375" customWidth="1"/>
    <col min="6" max="6" width="12.42578125" customWidth="1"/>
    <col min="7" max="7" width="15.28515625" customWidth="1"/>
    <col min="8" max="8" width="14.7109375" customWidth="1"/>
    <col min="9" max="9" width="14.5703125" customWidth="1"/>
    <col min="10" max="10" width="12.28515625" customWidth="1"/>
  </cols>
  <sheetData>
    <row r="1" spans="2:10" ht="31.5" hidden="1" customHeight="1" x14ac:dyDescent="0.25"/>
    <row r="2" spans="2:10" ht="6" customHeight="1" x14ac:dyDescent="0.25"/>
    <row r="3" spans="2:10" ht="6" customHeight="1" x14ac:dyDescent="0.25"/>
    <row r="4" spans="2:10" ht="6" customHeight="1" x14ac:dyDescent="0.25"/>
    <row r="5" spans="2:10" ht="6" customHeight="1" x14ac:dyDescent="0.25"/>
    <row r="6" spans="2:10" ht="6" customHeight="1" x14ac:dyDescent="0.25"/>
    <row r="7" spans="2:10" ht="18.75" customHeight="1" x14ac:dyDescent="0.35">
      <c r="E7" s="262"/>
      <c r="F7" s="262"/>
      <c r="G7" s="262"/>
      <c r="H7" s="262"/>
      <c r="I7" s="262"/>
      <c r="J7" s="262"/>
    </row>
    <row r="8" spans="2:10" ht="6" customHeight="1" x14ac:dyDescent="0.25"/>
    <row r="9" spans="2:10" ht="6" customHeight="1" x14ac:dyDescent="0.25">
      <c r="D9" s="261"/>
      <c r="E9" s="261"/>
      <c r="F9" s="261"/>
      <c r="G9" s="261"/>
      <c r="H9" s="261"/>
      <c r="I9" s="261"/>
      <c r="J9" s="261"/>
    </row>
    <row r="10" spans="2:10" ht="6" customHeight="1" x14ac:dyDescent="0.25"/>
    <row r="11" spans="2:10" ht="21.75" customHeight="1" x14ac:dyDescent="0.3">
      <c r="B11" s="263" t="s">
        <v>119</v>
      </c>
      <c r="C11" s="263"/>
      <c r="D11" s="263"/>
      <c r="E11" s="263"/>
      <c r="F11" s="263"/>
      <c r="G11" s="263"/>
      <c r="H11" s="263"/>
      <c r="I11" s="263"/>
      <c r="J11" s="263"/>
    </row>
    <row r="12" spans="2:10" ht="14.25" customHeight="1" x14ac:dyDescent="0.25">
      <c r="B12" s="257" t="s">
        <v>120</v>
      </c>
      <c r="C12" s="267" t="s">
        <v>121</v>
      </c>
      <c r="D12" s="24"/>
      <c r="E12" s="24"/>
      <c r="F12" s="24"/>
      <c r="G12" s="24"/>
      <c r="H12" s="24"/>
      <c r="I12" s="24"/>
      <c r="J12" s="24"/>
    </row>
    <row r="13" spans="2:10" ht="27" customHeight="1" x14ac:dyDescent="0.25">
      <c r="B13" s="271"/>
      <c r="C13" s="268"/>
      <c r="D13" s="259" t="s">
        <v>4</v>
      </c>
      <c r="E13" s="260"/>
      <c r="F13" s="260"/>
      <c r="G13" s="260"/>
      <c r="H13" s="260"/>
      <c r="I13" s="260"/>
      <c r="J13" s="260"/>
    </row>
    <row r="14" spans="2:10" ht="57" customHeight="1" x14ac:dyDescent="0.25">
      <c r="B14" s="272"/>
      <c r="C14" s="269"/>
      <c r="D14" s="20" t="s">
        <v>47</v>
      </c>
      <c r="E14" s="20" t="s">
        <v>48</v>
      </c>
      <c r="F14" s="20" t="s">
        <v>49</v>
      </c>
      <c r="G14" s="21" t="s">
        <v>111</v>
      </c>
      <c r="H14" s="22" t="s">
        <v>145</v>
      </c>
      <c r="I14" s="21"/>
      <c r="J14" s="22"/>
    </row>
    <row r="15" spans="2:10" ht="60" customHeight="1" x14ac:dyDescent="0.25">
      <c r="B15" s="28" t="s">
        <v>129</v>
      </c>
      <c r="C15" s="27" t="s">
        <v>122</v>
      </c>
      <c r="D15" s="49"/>
      <c r="E15" s="49" t="s">
        <v>99</v>
      </c>
      <c r="F15" s="49"/>
      <c r="G15" s="49"/>
      <c r="H15" s="1"/>
      <c r="I15" s="17"/>
      <c r="J15" s="6"/>
    </row>
    <row r="16" spans="2:10" ht="47.25" customHeight="1" x14ac:dyDescent="0.25">
      <c r="B16" s="28" t="s">
        <v>124</v>
      </c>
      <c r="C16" s="27" t="s">
        <v>123</v>
      </c>
      <c r="D16" s="49"/>
      <c r="E16" s="49" t="s">
        <v>99</v>
      </c>
      <c r="F16" s="49"/>
      <c r="G16" s="49"/>
      <c r="H16" s="1"/>
      <c r="I16" s="17"/>
      <c r="J16" s="6"/>
    </row>
    <row r="17" spans="2:10" ht="47.25" customHeight="1" x14ac:dyDescent="0.25">
      <c r="B17" s="28" t="s">
        <v>128</v>
      </c>
      <c r="C17" s="27" t="s">
        <v>125</v>
      </c>
      <c r="D17" s="49"/>
      <c r="E17" s="49" t="s">
        <v>99</v>
      </c>
      <c r="F17" s="49"/>
      <c r="G17" s="49"/>
      <c r="H17" s="49"/>
      <c r="I17" s="17"/>
      <c r="J17" s="6"/>
    </row>
    <row r="18" spans="2:10" ht="47.25" customHeight="1" x14ac:dyDescent="0.25">
      <c r="B18" s="28" t="s">
        <v>127</v>
      </c>
      <c r="C18" s="27" t="s">
        <v>126</v>
      </c>
      <c r="D18" s="49"/>
      <c r="E18" s="49" t="s">
        <v>99</v>
      </c>
      <c r="F18" s="49"/>
      <c r="G18" s="49"/>
      <c r="H18" s="1"/>
      <c r="I18" s="17"/>
      <c r="J18" s="6"/>
    </row>
    <row r="19" spans="2:10" ht="48" customHeight="1" x14ac:dyDescent="0.25">
      <c r="B19" s="28" t="s">
        <v>141</v>
      </c>
      <c r="C19" s="27" t="s">
        <v>144</v>
      </c>
      <c r="D19" s="49"/>
      <c r="E19" s="49"/>
      <c r="F19" s="49"/>
      <c r="G19" s="49"/>
      <c r="H19" s="53" t="s">
        <v>99</v>
      </c>
      <c r="I19" s="17"/>
      <c r="J19" s="6"/>
    </row>
    <row r="20" spans="2:10" ht="45" customHeight="1" x14ac:dyDescent="0.25">
      <c r="B20" s="28" t="s">
        <v>155</v>
      </c>
      <c r="C20" s="27" t="s">
        <v>156</v>
      </c>
      <c r="D20" s="49"/>
      <c r="E20" s="49"/>
      <c r="F20" s="49"/>
      <c r="G20" s="49"/>
      <c r="H20" s="55" t="s">
        <v>99</v>
      </c>
      <c r="I20" s="17"/>
      <c r="J20" s="6"/>
    </row>
    <row r="21" spans="2:10" ht="49.5" customHeight="1" x14ac:dyDescent="0.25">
      <c r="B21" s="28"/>
      <c r="C21" s="27"/>
      <c r="D21" s="49"/>
      <c r="E21" s="49"/>
      <c r="F21" s="49"/>
      <c r="G21" s="49"/>
      <c r="H21" s="1"/>
      <c r="I21" s="17"/>
      <c r="J21" s="6"/>
    </row>
    <row r="22" spans="2:10" ht="45" customHeight="1" x14ac:dyDescent="0.25">
      <c r="B22" s="28"/>
      <c r="C22" s="27"/>
      <c r="D22" s="49"/>
      <c r="E22" s="49"/>
      <c r="F22" s="49"/>
      <c r="G22" s="49"/>
      <c r="H22" s="1"/>
      <c r="I22" s="17"/>
      <c r="J22" s="6"/>
    </row>
  </sheetData>
  <mergeCells count="6">
    <mergeCell ref="E7:J7"/>
    <mergeCell ref="D9:J9"/>
    <mergeCell ref="B11:J11"/>
    <mergeCell ref="B12:B14"/>
    <mergeCell ref="C12:C14"/>
    <mergeCell ref="D13:J13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7"/>
  <sheetViews>
    <sheetView zoomScale="90" zoomScaleNormal="90" workbookViewId="0">
      <pane ySplit="4" topLeftCell="A5" activePane="bottomLeft" state="frozen"/>
      <selection activeCell="C1" sqref="C1"/>
      <selection pane="bottomLeft" activeCell="H9" sqref="H9"/>
    </sheetView>
  </sheetViews>
  <sheetFormatPr baseColWidth="10" defaultRowHeight="14.25" x14ac:dyDescent="0.25"/>
  <cols>
    <col min="1" max="1" width="9.7109375" style="60" customWidth="1"/>
    <col min="2" max="2" width="20" style="60" customWidth="1"/>
    <col min="3" max="3" width="26.42578125" style="60" customWidth="1"/>
    <col min="4" max="4" width="18.5703125" style="60" customWidth="1"/>
    <col min="5" max="6" width="32.5703125" style="60" customWidth="1"/>
    <col min="7" max="7" width="14.140625" style="60" customWidth="1"/>
    <col min="8" max="8" width="10.42578125" style="60" customWidth="1"/>
    <col min="9" max="9" width="15.7109375" style="60" customWidth="1"/>
    <col min="10" max="10" width="13.7109375" style="60" customWidth="1"/>
    <col min="11" max="11" width="11.42578125" style="60"/>
    <col min="12" max="12" width="14" style="60" customWidth="1"/>
    <col min="13" max="16384" width="11.42578125" style="60"/>
  </cols>
  <sheetData>
    <row r="2" spans="1:13" ht="29.25" customHeight="1" x14ac:dyDescent="0.25">
      <c r="B2" s="292" t="s">
        <v>228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3" ht="29.25" customHeight="1" x14ac:dyDescent="0.25">
      <c r="B3" s="86"/>
      <c r="C3" s="86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5" spans="1:13" ht="15" thickBot="1" x14ac:dyDescent="0.3"/>
    <row r="6" spans="1:13" ht="60.75" customHeight="1" x14ac:dyDescent="0.25">
      <c r="A6" s="253" t="s">
        <v>148</v>
      </c>
      <c r="B6" s="279" t="s">
        <v>154</v>
      </c>
      <c r="C6" s="281" t="s">
        <v>201</v>
      </c>
      <c r="D6" s="281" t="s">
        <v>149</v>
      </c>
      <c r="E6" s="281" t="s">
        <v>150</v>
      </c>
      <c r="F6" s="281" t="s">
        <v>202</v>
      </c>
      <c r="G6" s="291" t="s">
        <v>151</v>
      </c>
      <c r="H6" s="291"/>
      <c r="I6" s="293" t="s">
        <v>171</v>
      </c>
      <c r="J6" s="294"/>
      <c r="K6" s="283" t="s">
        <v>316</v>
      </c>
      <c r="L6" s="284"/>
    </row>
    <row r="7" spans="1:13" ht="32.25" customHeight="1" x14ac:dyDescent="0.25">
      <c r="A7" s="254"/>
      <c r="B7" s="280"/>
      <c r="C7" s="282"/>
      <c r="D7" s="282"/>
      <c r="E7" s="282"/>
      <c r="F7" s="282"/>
      <c r="G7" s="56" t="s">
        <v>152</v>
      </c>
      <c r="H7" s="56" t="s">
        <v>153</v>
      </c>
      <c r="I7" s="56" t="s">
        <v>152</v>
      </c>
      <c r="J7" s="11" t="s">
        <v>153</v>
      </c>
      <c r="K7" s="273"/>
      <c r="L7" s="274"/>
    </row>
    <row r="8" spans="1:13" ht="47.25" customHeight="1" x14ac:dyDescent="0.25">
      <c r="A8" s="26">
        <v>1</v>
      </c>
      <c r="B8" s="71" t="s">
        <v>1</v>
      </c>
      <c r="C8" s="71" t="s">
        <v>207</v>
      </c>
      <c r="D8" s="72" t="s">
        <v>168</v>
      </c>
      <c r="E8" s="71" t="s">
        <v>167</v>
      </c>
      <c r="F8" s="20" t="s">
        <v>203</v>
      </c>
      <c r="G8" s="56" t="s">
        <v>99</v>
      </c>
      <c r="H8" s="5"/>
      <c r="I8" s="5"/>
      <c r="J8" s="87" t="s">
        <v>99</v>
      </c>
      <c r="K8" s="273"/>
      <c r="L8" s="274"/>
    </row>
    <row r="9" spans="1:13" ht="51" customHeight="1" x14ac:dyDescent="0.25">
      <c r="A9" s="58">
        <v>2</v>
      </c>
      <c r="B9" s="71" t="s">
        <v>210</v>
      </c>
      <c r="C9" s="71" t="s">
        <v>207</v>
      </c>
      <c r="D9" s="72" t="s">
        <v>61</v>
      </c>
      <c r="E9" s="71" t="s">
        <v>166</v>
      </c>
      <c r="F9" s="20" t="s">
        <v>203</v>
      </c>
      <c r="G9" s="56" t="s">
        <v>99</v>
      </c>
      <c r="H9" s="5"/>
      <c r="I9" s="5"/>
      <c r="J9" s="87" t="s">
        <v>99</v>
      </c>
      <c r="K9" s="273"/>
      <c r="L9" s="274"/>
    </row>
    <row r="10" spans="1:13" ht="45" customHeight="1" x14ac:dyDescent="0.25">
      <c r="A10" s="58">
        <v>3</v>
      </c>
      <c r="B10" s="71" t="s">
        <v>209</v>
      </c>
      <c r="C10" s="71" t="s">
        <v>208</v>
      </c>
      <c r="D10" s="72" t="s">
        <v>169</v>
      </c>
      <c r="E10" s="71" t="s">
        <v>170</v>
      </c>
      <c r="F10" s="20" t="s">
        <v>203</v>
      </c>
      <c r="G10" s="56" t="s">
        <v>99</v>
      </c>
      <c r="H10" s="5"/>
      <c r="I10" s="56" t="s">
        <v>99</v>
      </c>
      <c r="J10" s="5"/>
      <c r="K10" s="273" t="s">
        <v>190</v>
      </c>
      <c r="L10" s="274"/>
    </row>
    <row r="11" spans="1:13" ht="63" customHeight="1" x14ac:dyDescent="0.25">
      <c r="A11" s="58">
        <v>4</v>
      </c>
      <c r="B11" s="71" t="s">
        <v>17</v>
      </c>
      <c r="C11" s="71" t="s">
        <v>211</v>
      </c>
      <c r="D11" s="72" t="s">
        <v>6</v>
      </c>
      <c r="E11" s="73" t="s">
        <v>172</v>
      </c>
      <c r="F11" s="91" t="s">
        <v>224</v>
      </c>
      <c r="G11" s="78" t="s">
        <v>99</v>
      </c>
      <c r="H11" s="5"/>
      <c r="I11" s="56" t="s">
        <v>99</v>
      </c>
      <c r="J11" s="5"/>
      <c r="K11" s="273" t="s">
        <v>191</v>
      </c>
      <c r="L11" s="274"/>
    </row>
    <row r="12" spans="1:13" ht="41.25" customHeight="1" x14ac:dyDescent="0.25">
      <c r="A12" s="58">
        <v>5</v>
      </c>
      <c r="B12" s="71" t="s">
        <v>18</v>
      </c>
      <c r="C12" s="71" t="s">
        <v>212</v>
      </c>
      <c r="D12" s="72" t="s">
        <v>9</v>
      </c>
      <c r="E12" s="73" t="s">
        <v>175</v>
      </c>
      <c r="F12" s="91" t="s">
        <v>225</v>
      </c>
      <c r="G12" s="56" t="s">
        <v>99</v>
      </c>
      <c r="H12" s="5"/>
      <c r="I12" s="56" t="s">
        <v>99</v>
      </c>
      <c r="J12" s="5"/>
      <c r="K12" s="273" t="s">
        <v>197</v>
      </c>
      <c r="L12" s="274"/>
    </row>
    <row r="13" spans="1:13" ht="51.75" customHeight="1" x14ac:dyDescent="0.25">
      <c r="A13" s="58">
        <v>6</v>
      </c>
      <c r="B13" s="71" t="s">
        <v>19</v>
      </c>
      <c r="C13" s="71" t="s">
        <v>213</v>
      </c>
      <c r="D13" s="72" t="s">
        <v>10</v>
      </c>
      <c r="E13" s="73" t="s">
        <v>181</v>
      </c>
      <c r="F13" s="91" t="s">
        <v>45</v>
      </c>
      <c r="G13" s="56" t="s">
        <v>99</v>
      </c>
      <c r="H13" s="5"/>
      <c r="I13" s="5"/>
      <c r="J13" s="87" t="s">
        <v>99</v>
      </c>
      <c r="K13" s="273"/>
      <c r="L13" s="274"/>
    </row>
    <row r="14" spans="1:13" ht="42.75" customHeight="1" x14ac:dyDescent="0.25">
      <c r="A14" s="58">
        <v>7</v>
      </c>
      <c r="B14" s="71" t="s">
        <v>20</v>
      </c>
      <c r="C14" s="71" t="s">
        <v>214</v>
      </c>
      <c r="D14" s="72" t="s">
        <v>11</v>
      </c>
      <c r="E14" s="73" t="s">
        <v>186</v>
      </c>
      <c r="F14" s="91" t="s">
        <v>45</v>
      </c>
      <c r="G14" s="56" t="s">
        <v>99</v>
      </c>
      <c r="H14" s="5"/>
      <c r="I14" s="56" t="s">
        <v>99</v>
      </c>
      <c r="J14" s="56"/>
      <c r="K14" s="273" t="s">
        <v>196</v>
      </c>
      <c r="L14" s="274"/>
    </row>
    <row r="15" spans="1:13" ht="63" customHeight="1" x14ac:dyDescent="0.25">
      <c r="A15" s="58">
        <v>8</v>
      </c>
      <c r="B15" s="71" t="s">
        <v>21</v>
      </c>
      <c r="C15" s="71" t="s">
        <v>215</v>
      </c>
      <c r="D15" s="72" t="s">
        <v>12</v>
      </c>
      <c r="E15" s="73" t="s">
        <v>187</v>
      </c>
      <c r="F15" s="91" t="s">
        <v>224</v>
      </c>
      <c r="G15" s="56" t="s">
        <v>99</v>
      </c>
      <c r="H15" s="5"/>
      <c r="I15" s="57" t="s">
        <v>99</v>
      </c>
      <c r="J15" s="56"/>
      <c r="K15" s="273"/>
      <c r="L15" s="274"/>
    </row>
    <row r="16" spans="1:13" ht="52.5" customHeight="1" x14ac:dyDescent="0.25">
      <c r="A16" s="58">
        <v>9</v>
      </c>
      <c r="B16" s="71" t="s">
        <v>16</v>
      </c>
      <c r="C16" s="71" t="s">
        <v>216</v>
      </c>
      <c r="D16" s="72" t="s">
        <v>13</v>
      </c>
      <c r="E16" s="73" t="s">
        <v>186</v>
      </c>
      <c r="F16" s="91" t="s">
        <v>45</v>
      </c>
      <c r="G16" s="65" t="s">
        <v>99</v>
      </c>
      <c r="H16" s="5"/>
      <c r="I16" s="65" t="s">
        <v>99</v>
      </c>
      <c r="J16" s="5"/>
      <c r="K16" s="273" t="s">
        <v>190</v>
      </c>
      <c r="L16" s="274"/>
    </row>
    <row r="17" spans="1:12" ht="63.75" customHeight="1" x14ac:dyDescent="0.25">
      <c r="A17" s="58">
        <v>10</v>
      </c>
      <c r="B17" s="72" t="s">
        <v>179</v>
      </c>
      <c r="C17" s="72" t="s">
        <v>217</v>
      </c>
      <c r="D17" s="72" t="s">
        <v>14</v>
      </c>
      <c r="E17" s="72" t="s">
        <v>57</v>
      </c>
      <c r="F17" s="10" t="s">
        <v>50</v>
      </c>
      <c r="G17" s="56" t="s">
        <v>99</v>
      </c>
      <c r="H17" s="5"/>
      <c r="I17" s="5"/>
      <c r="J17" s="87" t="s">
        <v>99</v>
      </c>
      <c r="K17" s="273"/>
      <c r="L17" s="274"/>
    </row>
    <row r="18" spans="1:12" ht="63.75" customHeight="1" x14ac:dyDescent="0.25">
      <c r="A18" s="289" t="s">
        <v>148</v>
      </c>
      <c r="B18" s="279" t="s">
        <v>154</v>
      </c>
      <c r="C18" s="281" t="s">
        <v>201</v>
      </c>
      <c r="D18" s="291" t="s">
        <v>149</v>
      </c>
      <c r="E18" s="291" t="s">
        <v>150</v>
      </c>
      <c r="F18" s="291" t="s">
        <v>202</v>
      </c>
      <c r="G18" s="291" t="s">
        <v>151</v>
      </c>
      <c r="H18" s="291"/>
      <c r="I18" s="291" t="s">
        <v>171</v>
      </c>
      <c r="J18" s="291"/>
      <c r="K18" s="255" t="s">
        <v>189</v>
      </c>
      <c r="L18" s="255"/>
    </row>
    <row r="19" spans="1:12" ht="46.5" customHeight="1" x14ac:dyDescent="0.25">
      <c r="A19" s="290"/>
      <c r="B19" s="280"/>
      <c r="C19" s="282"/>
      <c r="D19" s="291"/>
      <c r="E19" s="291"/>
      <c r="F19" s="291"/>
      <c r="G19" s="69" t="s">
        <v>152</v>
      </c>
      <c r="H19" s="69" t="s">
        <v>153</v>
      </c>
      <c r="I19" s="69" t="s">
        <v>152</v>
      </c>
      <c r="J19" s="69" t="s">
        <v>153</v>
      </c>
      <c r="K19" s="273"/>
      <c r="L19" s="274"/>
    </row>
    <row r="20" spans="1:12" ht="59.25" customHeight="1" x14ac:dyDescent="0.25">
      <c r="A20" s="61">
        <v>12</v>
      </c>
      <c r="B20" s="77" t="s">
        <v>22</v>
      </c>
      <c r="C20" s="77"/>
      <c r="D20" s="64" t="s">
        <v>7</v>
      </c>
      <c r="E20" s="77" t="s">
        <v>22</v>
      </c>
      <c r="F20" s="90" t="s">
        <v>226</v>
      </c>
      <c r="G20" s="288" t="s">
        <v>223</v>
      </c>
      <c r="H20" s="288"/>
      <c r="I20" s="288"/>
      <c r="J20" s="288"/>
      <c r="K20" s="288"/>
      <c r="L20" s="288"/>
    </row>
    <row r="21" spans="1:12" ht="70.5" customHeight="1" x14ac:dyDescent="0.25">
      <c r="A21" s="58">
        <v>13</v>
      </c>
      <c r="B21" s="64" t="s">
        <v>64</v>
      </c>
      <c r="C21" s="64"/>
      <c r="D21" s="64" t="s">
        <v>8</v>
      </c>
      <c r="E21" s="64" t="s">
        <v>64</v>
      </c>
      <c r="F21" s="90" t="s">
        <v>226</v>
      </c>
      <c r="G21" s="288" t="s">
        <v>223</v>
      </c>
      <c r="H21" s="288"/>
      <c r="I21" s="288"/>
      <c r="J21" s="288"/>
      <c r="K21" s="288"/>
      <c r="L21" s="288"/>
    </row>
    <row r="22" spans="1:12" ht="42.75" x14ac:dyDescent="0.25">
      <c r="A22" s="58">
        <v>14</v>
      </c>
      <c r="B22" s="72" t="s">
        <v>180</v>
      </c>
      <c r="C22" s="72" t="s">
        <v>218</v>
      </c>
      <c r="D22" s="72" t="s">
        <v>24</v>
      </c>
      <c r="E22" s="72" t="s">
        <v>28</v>
      </c>
      <c r="F22" s="10" t="s">
        <v>50</v>
      </c>
      <c r="G22" s="63" t="s">
        <v>99</v>
      </c>
      <c r="H22" s="28"/>
      <c r="I22" s="28"/>
      <c r="J22" s="87" t="s">
        <v>99</v>
      </c>
      <c r="K22" s="273"/>
      <c r="L22" s="274"/>
    </row>
    <row r="23" spans="1:12" ht="98.25" customHeight="1" x14ac:dyDescent="0.25">
      <c r="A23" s="58">
        <v>15</v>
      </c>
      <c r="B23" s="72" t="s">
        <v>173</v>
      </c>
      <c r="C23" s="71" t="s">
        <v>212</v>
      </c>
      <c r="D23" s="72" t="s">
        <v>25</v>
      </c>
      <c r="E23" s="72" t="s">
        <v>174</v>
      </c>
      <c r="F23" s="91" t="s">
        <v>225</v>
      </c>
      <c r="G23" s="56" t="s">
        <v>99</v>
      </c>
      <c r="H23" s="28"/>
      <c r="I23" s="56" t="s">
        <v>99</v>
      </c>
      <c r="J23" s="28"/>
      <c r="K23" s="275" t="s">
        <v>200</v>
      </c>
      <c r="L23" s="276"/>
    </row>
    <row r="24" spans="1:12" ht="60.75" customHeight="1" x14ac:dyDescent="0.25">
      <c r="A24" s="58">
        <v>16</v>
      </c>
      <c r="B24" s="72" t="s">
        <v>219</v>
      </c>
      <c r="C24" s="71" t="s">
        <v>208</v>
      </c>
      <c r="D24" s="72" t="s">
        <v>26</v>
      </c>
      <c r="E24" s="72" t="s">
        <v>192</v>
      </c>
      <c r="F24" s="10" t="s">
        <v>50</v>
      </c>
      <c r="G24" s="62" t="s">
        <v>99</v>
      </c>
      <c r="H24" s="28"/>
      <c r="I24" s="62" t="s">
        <v>99</v>
      </c>
      <c r="J24" s="28"/>
      <c r="K24" s="275" t="s">
        <v>193</v>
      </c>
      <c r="L24" s="276"/>
    </row>
    <row r="25" spans="1:12" ht="90" x14ac:dyDescent="0.25">
      <c r="A25" s="58">
        <v>17</v>
      </c>
      <c r="B25" s="73" t="s">
        <v>182</v>
      </c>
      <c r="C25" s="71" t="s">
        <v>213</v>
      </c>
      <c r="D25" s="72" t="s">
        <v>29</v>
      </c>
      <c r="E25" s="73" t="s">
        <v>183</v>
      </c>
      <c r="F25" s="10" t="s">
        <v>54</v>
      </c>
      <c r="G25" s="56" t="s">
        <v>99</v>
      </c>
      <c r="H25" s="28"/>
      <c r="I25" s="28"/>
      <c r="J25" s="87" t="s">
        <v>99</v>
      </c>
      <c r="K25" s="273"/>
      <c r="L25" s="274"/>
    </row>
    <row r="26" spans="1:12" ht="83.25" customHeight="1" x14ac:dyDescent="0.25">
      <c r="A26" s="58">
        <v>18</v>
      </c>
      <c r="B26" s="72" t="s">
        <v>184</v>
      </c>
      <c r="C26" s="72" t="s">
        <v>217</v>
      </c>
      <c r="D26" s="72" t="s">
        <v>33</v>
      </c>
      <c r="E26" s="72" t="s">
        <v>185</v>
      </c>
      <c r="F26" s="68" t="s">
        <v>48</v>
      </c>
      <c r="G26" s="56" t="s">
        <v>99</v>
      </c>
      <c r="H26" s="28"/>
      <c r="I26" s="56" t="s">
        <v>99</v>
      </c>
      <c r="J26" s="56"/>
      <c r="K26" s="273" t="s">
        <v>190</v>
      </c>
      <c r="L26" s="274"/>
    </row>
    <row r="27" spans="1:12" ht="38.25" customHeight="1" x14ac:dyDescent="0.25">
      <c r="A27" s="58">
        <v>19</v>
      </c>
      <c r="B27" s="71" t="s">
        <v>18</v>
      </c>
      <c r="C27" s="71" t="s">
        <v>212</v>
      </c>
      <c r="D27" s="72" t="s">
        <v>35</v>
      </c>
      <c r="E27" s="72" t="s">
        <v>34</v>
      </c>
      <c r="F27" s="91" t="s">
        <v>225</v>
      </c>
      <c r="G27" s="28"/>
      <c r="H27" s="26" t="s">
        <v>27</v>
      </c>
      <c r="I27" s="28"/>
      <c r="J27" s="28"/>
      <c r="K27" s="273"/>
      <c r="L27" s="274"/>
    </row>
    <row r="28" spans="1:12" ht="59.25" customHeight="1" x14ac:dyDescent="0.25">
      <c r="A28" s="58">
        <v>20</v>
      </c>
      <c r="B28" s="71" t="s">
        <v>18</v>
      </c>
      <c r="C28" s="71" t="s">
        <v>212</v>
      </c>
      <c r="D28" s="72" t="s">
        <v>36</v>
      </c>
      <c r="E28" s="72" t="s">
        <v>52</v>
      </c>
      <c r="F28" s="10" t="s">
        <v>55</v>
      </c>
      <c r="G28" s="28"/>
      <c r="H28" s="26" t="s">
        <v>27</v>
      </c>
      <c r="I28" s="28"/>
      <c r="J28" s="28"/>
      <c r="K28" s="273"/>
      <c r="L28" s="274"/>
    </row>
    <row r="29" spans="1:12" ht="42" customHeight="1" x14ac:dyDescent="0.25">
      <c r="A29" s="289" t="s">
        <v>148</v>
      </c>
      <c r="B29" s="279" t="s">
        <v>154</v>
      </c>
      <c r="C29" s="281" t="s">
        <v>201</v>
      </c>
      <c r="D29" s="291" t="s">
        <v>149</v>
      </c>
      <c r="E29" s="291" t="s">
        <v>150</v>
      </c>
      <c r="F29" s="291" t="s">
        <v>202</v>
      </c>
      <c r="G29" s="291" t="s">
        <v>151</v>
      </c>
      <c r="H29" s="291"/>
      <c r="I29" s="291" t="s">
        <v>171</v>
      </c>
      <c r="J29" s="291"/>
      <c r="K29" s="255" t="s">
        <v>189</v>
      </c>
      <c r="L29" s="255"/>
    </row>
    <row r="30" spans="1:12" ht="78.75" customHeight="1" x14ac:dyDescent="0.25">
      <c r="A30" s="290"/>
      <c r="B30" s="280"/>
      <c r="C30" s="282"/>
      <c r="D30" s="291"/>
      <c r="E30" s="291"/>
      <c r="F30" s="291"/>
      <c r="G30" s="69" t="s">
        <v>152</v>
      </c>
      <c r="H30" s="69" t="s">
        <v>153</v>
      </c>
      <c r="I30" s="69" t="s">
        <v>152</v>
      </c>
      <c r="J30" s="69" t="s">
        <v>153</v>
      </c>
      <c r="K30" s="273"/>
      <c r="L30" s="274"/>
    </row>
    <row r="31" spans="1:12" ht="57" x14ac:dyDescent="0.25">
      <c r="A31" s="58">
        <v>22</v>
      </c>
      <c r="B31" s="72" t="s">
        <v>177</v>
      </c>
      <c r="C31" s="71" t="s">
        <v>208</v>
      </c>
      <c r="D31" s="72" t="s">
        <v>38</v>
      </c>
      <c r="E31" s="72" t="s">
        <v>178</v>
      </c>
      <c r="F31" s="10" t="s">
        <v>54</v>
      </c>
      <c r="G31" s="26" t="s">
        <v>27</v>
      </c>
      <c r="H31" s="28"/>
      <c r="I31" s="28"/>
      <c r="J31" s="88" t="s">
        <v>27</v>
      </c>
      <c r="K31" s="273"/>
      <c r="L31" s="274"/>
    </row>
    <row r="32" spans="1:12" ht="36.75" customHeight="1" x14ac:dyDescent="0.25">
      <c r="A32" s="58">
        <v>23</v>
      </c>
      <c r="B32" s="285" t="s">
        <v>220</v>
      </c>
      <c r="C32" s="286"/>
      <c r="D32" s="286"/>
      <c r="E32" s="286"/>
      <c r="F32" s="287"/>
      <c r="G32" s="28"/>
      <c r="H32" s="28"/>
      <c r="I32" s="28"/>
      <c r="J32" s="28"/>
      <c r="K32" s="273"/>
      <c r="L32" s="274"/>
    </row>
    <row r="33" spans="1:12" ht="44.25" customHeight="1" x14ac:dyDescent="0.25">
      <c r="A33" s="58">
        <v>24</v>
      </c>
      <c r="B33" s="72" t="s">
        <v>221</v>
      </c>
      <c r="C33" s="72"/>
      <c r="D33" s="72" t="s">
        <v>40</v>
      </c>
      <c r="E33" s="72" t="s">
        <v>58</v>
      </c>
      <c r="F33" s="90" t="s">
        <v>226</v>
      </c>
      <c r="G33" s="28"/>
      <c r="H33" s="28"/>
      <c r="I33" s="28"/>
      <c r="J33" s="28"/>
      <c r="K33" s="273"/>
      <c r="L33" s="274"/>
    </row>
    <row r="34" spans="1:12" ht="62.25" customHeight="1" x14ac:dyDescent="0.25">
      <c r="A34" s="58">
        <v>25</v>
      </c>
      <c r="B34" s="71" t="s">
        <v>18</v>
      </c>
      <c r="C34" s="71" t="s">
        <v>212</v>
      </c>
      <c r="D34" s="72" t="s">
        <v>41</v>
      </c>
      <c r="E34" s="72" t="s">
        <v>198</v>
      </c>
      <c r="F34" s="20" t="s">
        <v>47</v>
      </c>
      <c r="G34" s="20"/>
      <c r="H34" s="20"/>
      <c r="I34" s="65"/>
      <c r="J34" s="66"/>
    </row>
    <row r="35" spans="1:12" ht="47.25" customHeight="1" x14ac:dyDescent="0.25">
      <c r="A35" s="58">
        <v>26</v>
      </c>
      <c r="B35" s="73" t="s">
        <v>176</v>
      </c>
      <c r="C35" s="73" t="s">
        <v>227</v>
      </c>
      <c r="D35" s="72" t="s">
        <v>42</v>
      </c>
      <c r="E35" s="73" t="s">
        <v>98</v>
      </c>
      <c r="F35" s="68" t="s">
        <v>111</v>
      </c>
      <c r="G35" s="28"/>
      <c r="H35" s="28"/>
      <c r="I35" s="28"/>
      <c r="J35" s="28"/>
      <c r="K35" s="273"/>
      <c r="L35" s="274"/>
    </row>
    <row r="36" spans="1:12" ht="70.5" customHeight="1" x14ac:dyDescent="0.25">
      <c r="A36" s="58">
        <v>27</v>
      </c>
      <c r="B36" s="73" t="s">
        <v>195</v>
      </c>
      <c r="C36" s="89" t="s">
        <v>229</v>
      </c>
      <c r="D36" s="72" t="s">
        <v>43</v>
      </c>
      <c r="E36" s="73" t="s">
        <v>194</v>
      </c>
      <c r="F36" s="20" t="s">
        <v>47</v>
      </c>
      <c r="G36" s="20"/>
      <c r="H36" s="26" t="s">
        <v>27</v>
      </c>
      <c r="I36" s="26"/>
      <c r="J36" s="88" t="s">
        <v>27</v>
      </c>
      <c r="K36" s="275" t="s">
        <v>199</v>
      </c>
      <c r="L36" s="276"/>
    </row>
    <row r="37" spans="1:12" ht="57" customHeight="1" x14ac:dyDescent="0.25">
      <c r="A37" s="59">
        <v>28</v>
      </c>
      <c r="B37" s="73" t="s">
        <v>221</v>
      </c>
      <c r="C37" s="83"/>
      <c r="D37" s="74" t="s">
        <v>44</v>
      </c>
      <c r="E37" s="75" t="s">
        <v>222</v>
      </c>
      <c r="F37" s="90" t="s">
        <v>226</v>
      </c>
      <c r="G37" s="277" t="s">
        <v>223</v>
      </c>
      <c r="H37" s="278"/>
      <c r="I37" s="278"/>
      <c r="J37" s="278"/>
      <c r="K37" s="278"/>
      <c r="L37" s="278"/>
    </row>
    <row r="38" spans="1:12" x14ac:dyDescent="0.25">
      <c r="B38" s="76"/>
      <c r="C38" s="76"/>
      <c r="D38" s="76"/>
      <c r="E38" s="76"/>
      <c r="F38" s="76"/>
    </row>
    <row r="39" spans="1:12" x14ac:dyDescent="0.25">
      <c r="B39" s="76"/>
      <c r="C39" s="76"/>
      <c r="D39" s="76"/>
      <c r="E39" s="76"/>
      <c r="F39" s="76"/>
    </row>
    <row r="40" spans="1:12" x14ac:dyDescent="0.25">
      <c r="B40" s="76"/>
      <c r="C40" s="76"/>
      <c r="D40" s="76"/>
      <c r="E40" s="76"/>
      <c r="F40" s="76"/>
    </row>
    <row r="41" spans="1:12" x14ac:dyDescent="0.25">
      <c r="B41" s="76"/>
      <c r="C41" s="76"/>
      <c r="D41" s="76"/>
      <c r="E41" s="76"/>
      <c r="F41" s="76"/>
    </row>
    <row r="42" spans="1:12" x14ac:dyDescent="0.25">
      <c r="B42" s="76"/>
      <c r="C42" s="76"/>
      <c r="D42" s="76"/>
      <c r="E42" s="76"/>
      <c r="F42" s="76"/>
    </row>
    <row r="43" spans="1:12" x14ac:dyDescent="0.25">
      <c r="B43" s="76"/>
      <c r="C43" s="76"/>
      <c r="D43" s="76"/>
      <c r="E43" s="76"/>
      <c r="F43" s="76"/>
    </row>
    <row r="44" spans="1:12" x14ac:dyDescent="0.25">
      <c r="B44" s="76"/>
      <c r="C44" s="76"/>
      <c r="D44" s="76"/>
      <c r="E44" s="76"/>
      <c r="F44" s="76"/>
    </row>
    <row r="45" spans="1:12" x14ac:dyDescent="0.25">
      <c r="B45" s="76"/>
      <c r="C45" s="76"/>
      <c r="D45" s="76"/>
      <c r="E45" s="76"/>
      <c r="F45" s="76"/>
    </row>
    <row r="46" spans="1:12" x14ac:dyDescent="0.25">
      <c r="B46" s="76"/>
      <c r="C46" s="76"/>
      <c r="D46" s="76"/>
      <c r="E46" s="76"/>
      <c r="F46" s="76"/>
    </row>
    <row r="47" spans="1:12" x14ac:dyDescent="0.25">
      <c r="B47" s="76"/>
      <c r="C47" s="76"/>
      <c r="D47" s="76"/>
      <c r="E47" s="76"/>
      <c r="F47" s="76"/>
    </row>
  </sheetData>
  <mergeCells count="58">
    <mergeCell ref="B2:L2"/>
    <mergeCell ref="D3:M3"/>
    <mergeCell ref="K7:L7"/>
    <mergeCell ref="A18:A19"/>
    <mergeCell ref="B18:B19"/>
    <mergeCell ref="C18:C19"/>
    <mergeCell ref="D18:D19"/>
    <mergeCell ref="E18:E19"/>
    <mergeCell ref="F18:F19"/>
    <mergeCell ref="G18:H18"/>
    <mergeCell ref="I18:J18"/>
    <mergeCell ref="K18:L18"/>
    <mergeCell ref="C6:C7"/>
    <mergeCell ref="F6:F7"/>
    <mergeCell ref="G6:H6"/>
    <mergeCell ref="I6:J6"/>
    <mergeCell ref="B32:F32"/>
    <mergeCell ref="G20:L20"/>
    <mergeCell ref="G21:L21"/>
    <mergeCell ref="A29:A30"/>
    <mergeCell ref="B29:B30"/>
    <mergeCell ref="C29:C30"/>
    <mergeCell ref="D29:D30"/>
    <mergeCell ref="K27:L27"/>
    <mergeCell ref="K28:L28"/>
    <mergeCell ref="K30:L30"/>
    <mergeCell ref="K31:L31"/>
    <mergeCell ref="K32:L32"/>
    <mergeCell ref="E29:E30"/>
    <mergeCell ref="F29:F30"/>
    <mergeCell ref="G29:H29"/>
    <mergeCell ref="I29:J29"/>
    <mergeCell ref="A6:A7"/>
    <mergeCell ref="B6:B7"/>
    <mergeCell ref="D6:D7"/>
    <mergeCell ref="E6:E7"/>
    <mergeCell ref="K6:L6"/>
    <mergeCell ref="K8:L8"/>
    <mergeCell ref="K9:L9"/>
    <mergeCell ref="K26:L26"/>
    <mergeCell ref="K10:L10"/>
    <mergeCell ref="K11:L11"/>
    <mergeCell ref="K12:L12"/>
    <mergeCell ref="K13:L13"/>
    <mergeCell ref="K14:L14"/>
    <mergeCell ref="K15:L15"/>
    <mergeCell ref="K16:L16"/>
    <mergeCell ref="K17:L17"/>
    <mergeCell ref="K19:L19"/>
    <mergeCell ref="K33:L33"/>
    <mergeCell ref="K35:L35"/>
    <mergeCell ref="K36:L36"/>
    <mergeCell ref="G37:L37"/>
    <mergeCell ref="K22:L22"/>
    <mergeCell ref="K23:L23"/>
    <mergeCell ref="K24:L24"/>
    <mergeCell ref="K25:L25"/>
    <mergeCell ref="K29:L2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2"/>
  <sheetViews>
    <sheetView topLeftCell="D22" workbookViewId="0">
      <selection activeCell="G41" sqref="G41"/>
    </sheetView>
  </sheetViews>
  <sheetFormatPr baseColWidth="10" defaultRowHeight="14.25" x14ac:dyDescent="0.25"/>
  <cols>
    <col min="1" max="1" width="7.140625" style="60" customWidth="1"/>
    <col min="2" max="2" width="28.28515625" style="60" customWidth="1"/>
    <col min="3" max="3" width="20.85546875" style="60" customWidth="1"/>
    <col min="4" max="4" width="18.5703125" style="60" customWidth="1"/>
    <col min="5" max="5" width="26.140625" style="60" customWidth="1"/>
    <col min="6" max="6" width="27.140625" style="60" customWidth="1"/>
    <col min="7" max="7" width="14.140625" style="60" customWidth="1"/>
    <col min="8" max="8" width="10.42578125" style="60" customWidth="1"/>
    <col min="9" max="9" width="15.7109375" style="60" customWidth="1"/>
    <col min="10" max="10" width="13.7109375" style="60" customWidth="1"/>
    <col min="11" max="11" width="11.42578125" style="60"/>
    <col min="12" max="12" width="11.28515625" style="60" customWidth="1"/>
    <col min="13" max="16384" width="11.42578125" style="60"/>
  </cols>
  <sheetData>
    <row r="2" spans="1:13" ht="29.25" customHeight="1" x14ac:dyDescent="0.25">
      <c r="B2" s="292" t="s">
        <v>230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</row>
    <row r="3" spans="1:13" ht="29.25" customHeight="1" x14ac:dyDescent="0.25">
      <c r="B3" s="86"/>
      <c r="C3" s="86"/>
      <c r="D3" s="292"/>
      <c r="E3" s="292"/>
      <c r="F3" s="292"/>
      <c r="G3" s="292"/>
      <c r="H3" s="292"/>
      <c r="I3" s="292"/>
      <c r="J3" s="292"/>
      <c r="K3" s="292"/>
      <c r="L3" s="292"/>
      <c r="M3" s="292"/>
    </row>
    <row r="5" spans="1:13" ht="15" thickBot="1" x14ac:dyDescent="0.3"/>
    <row r="6" spans="1:13" ht="60.75" customHeight="1" x14ac:dyDescent="0.25">
      <c r="A6" s="253" t="s">
        <v>148</v>
      </c>
      <c r="B6" s="279" t="s">
        <v>154</v>
      </c>
      <c r="C6" s="281" t="s">
        <v>201</v>
      </c>
      <c r="D6" s="281" t="s">
        <v>149</v>
      </c>
      <c r="E6" s="281" t="s">
        <v>150</v>
      </c>
      <c r="F6" s="281" t="s">
        <v>202</v>
      </c>
      <c r="G6" s="291" t="s">
        <v>151</v>
      </c>
      <c r="H6" s="291"/>
      <c r="I6" s="293" t="s">
        <v>171</v>
      </c>
      <c r="J6" s="294"/>
      <c r="K6" s="283" t="s">
        <v>189</v>
      </c>
      <c r="L6" s="284"/>
    </row>
    <row r="7" spans="1:13" ht="32.25" customHeight="1" x14ac:dyDescent="0.25">
      <c r="A7" s="254"/>
      <c r="B7" s="280"/>
      <c r="C7" s="282"/>
      <c r="D7" s="282"/>
      <c r="E7" s="282"/>
      <c r="F7" s="282"/>
      <c r="G7" s="80" t="s">
        <v>152</v>
      </c>
      <c r="H7" s="80" t="s">
        <v>153</v>
      </c>
      <c r="I7" s="80" t="s">
        <v>152</v>
      </c>
      <c r="J7" s="81" t="s">
        <v>153</v>
      </c>
      <c r="K7" s="273"/>
      <c r="L7" s="274"/>
    </row>
    <row r="8" spans="1:13" ht="47.25" customHeight="1" x14ac:dyDescent="0.25">
      <c r="A8" s="26">
        <v>1</v>
      </c>
      <c r="B8" s="301" t="s">
        <v>221</v>
      </c>
      <c r="C8" s="302"/>
      <c r="D8" s="28" t="s">
        <v>103</v>
      </c>
      <c r="E8" s="82" t="s">
        <v>113</v>
      </c>
      <c r="F8" s="90" t="s">
        <v>226</v>
      </c>
      <c r="G8" s="288" t="s">
        <v>223</v>
      </c>
      <c r="H8" s="288"/>
      <c r="I8" s="288"/>
      <c r="J8" s="288"/>
      <c r="K8" s="288"/>
      <c r="L8" s="288"/>
    </row>
    <row r="9" spans="1:13" ht="51" customHeight="1" x14ac:dyDescent="0.25">
      <c r="A9" s="58">
        <v>2</v>
      </c>
      <c r="B9" s="71" t="s">
        <v>18</v>
      </c>
      <c r="C9" s="71" t="s">
        <v>212</v>
      </c>
      <c r="D9" s="28" t="s">
        <v>104</v>
      </c>
      <c r="E9" s="82" t="s">
        <v>231</v>
      </c>
      <c r="F9" s="91" t="s">
        <v>225</v>
      </c>
      <c r="G9" s="295" t="s">
        <v>261</v>
      </c>
      <c r="H9" s="296"/>
      <c r="I9" s="297"/>
      <c r="J9" s="87"/>
      <c r="K9" s="273"/>
      <c r="L9" s="274"/>
    </row>
    <row r="10" spans="1:13" ht="69.75" customHeight="1" x14ac:dyDescent="0.25">
      <c r="A10" s="58">
        <v>3</v>
      </c>
      <c r="B10" s="301" t="s">
        <v>221</v>
      </c>
      <c r="C10" s="302"/>
      <c r="D10" s="28" t="s">
        <v>106</v>
      </c>
      <c r="E10" s="82" t="s">
        <v>279</v>
      </c>
      <c r="F10" s="90" t="s">
        <v>226</v>
      </c>
      <c r="G10" s="288" t="s">
        <v>223</v>
      </c>
      <c r="H10" s="288"/>
      <c r="I10" s="288"/>
      <c r="J10" s="288"/>
      <c r="K10" s="288"/>
      <c r="L10" s="288"/>
    </row>
    <row r="11" spans="1:13" ht="63" customHeight="1" x14ac:dyDescent="0.25">
      <c r="A11" s="58">
        <v>4</v>
      </c>
      <c r="B11" s="73" t="s">
        <v>176</v>
      </c>
      <c r="C11" s="73" t="s">
        <v>227</v>
      </c>
      <c r="D11" s="28" t="s">
        <v>107</v>
      </c>
      <c r="E11" s="82" t="s">
        <v>114</v>
      </c>
      <c r="F11" s="90" t="s">
        <v>226</v>
      </c>
      <c r="G11" s="285" t="s">
        <v>382</v>
      </c>
      <c r="H11" s="286"/>
      <c r="I11" s="286"/>
      <c r="J11" s="287"/>
      <c r="K11" s="273"/>
      <c r="L11" s="274"/>
    </row>
    <row r="12" spans="1:13" ht="41.25" customHeight="1" x14ac:dyDescent="0.25">
      <c r="A12" s="58">
        <v>5</v>
      </c>
      <c r="B12" s="73" t="s">
        <v>176</v>
      </c>
      <c r="C12" s="73" t="s">
        <v>227</v>
      </c>
      <c r="D12" s="28" t="s">
        <v>109</v>
      </c>
      <c r="E12" s="82" t="s">
        <v>135</v>
      </c>
      <c r="F12" s="90" t="s">
        <v>226</v>
      </c>
      <c r="G12" s="285" t="s">
        <v>382</v>
      </c>
      <c r="H12" s="286"/>
      <c r="I12" s="286"/>
      <c r="J12" s="287"/>
      <c r="K12" s="273"/>
      <c r="L12" s="274"/>
    </row>
    <row r="13" spans="1:13" ht="71.25" customHeight="1" x14ac:dyDescent="0.25">
      <c r="A13" s="58">
        <v>6</v>
      </c>
      <c r="B13" s="82" t="s">
        <v>117</v>
      </c>
      <c r="C13" s="71" t="s">
        <v>211</v>
      </c>
      <c r="D13" s="28" t="s">
        <v>108</v>
      </c>
      <c r="E13" s="82" t="s">
        <v>256</v>
      </c>
      <c r="F13" s="10" t="s">
        <v>54</v>
      </c>
      <c r="G13" s="295" t="s">
        <v>261</v>
      </c>
      <c r="H13" s="296"/>
      <c r="I13" s="297"/>
      <c r="J13" s="87"/>
      <c r="K13" s="273"/>
      <c r="L13" s="274"/>
    </row>
    <row r="14" spans="1:13" ht="67.5" customHeight="1" x14ac:dyDescent="0.25">
      <c r="A14" s="58"/>
      <c r="B14" s="73" t="s">
        <v>176</v>
      </c>
      <c r="C14" s="73" t="s">
        <v>227</v>
      </c>
      <c r="D14" s="28" t="s">
        <v>112</v>
      </c>
      <c r="E14" s="82" t="s">
        <v>237</v>
      </c>
      <c r="F14" s="90" t="s">
        <v>226</v>
      </c>
      <c r="G14" s="80" t="s">
        <v>99</v>
      </c>
      <c r="H14" s="5"/>
      <c r="I14" s="80" t="s">
        <v>99</v>
      </c>
      <c r="J14" s="80"/>
      <c r="K14" s="273" t="s">
        <v>191</v>
      </c>
      <c r="L14" s="274"/>
    </row>
    <row r="15" spans="1:13" ht="70.5" customHeight="1" thickBot="1" x14ac:dyDescent="0.3">
      <c r="A15" s="58"/>
      <c r="B15" s="301" t="s">
        <v>221</v>
      </c>
      <c r="C15" s="302"/>
      <c r="D15" s="28" t="s">
        <v>116</v>
      </c>
      <c r="E15" s="82" t="s">
        <v>259</v>
      </c>
      <c r="F15" s="90" t="s">
        <v>226</v>
      </c>
      <c r="G15" s="288" t="s">
        <v>223</v>
      </c>
      <c r="H15" s="288"/>
      <c r="I15" s="288"/>
      <c r="J15" s="288"/>
      <c r="K15" s="288"/>
      <c r="L15" s="288"/>
    </row>
    <row r="16" spans="1:13" ht="63" customHeight="1" x14ac:dyDescent="0.25">
      <c r="A16" s="253" t="s">
        <v>148</v>
      </c>
      <c r="B16" s="279" t="s">
        <v>154</v>
      </c>
      <c r="C16" s="281" t="s">
        <v>201</v>
      </c>
      <c r="D16" s="281" t="s">
        <v>149</v>
      </c>
      <c r="E16" s="281" t="s">
        <v>150</v>
      </c>
      <c r="F16" s="281" t="s">
        <v>202</v>
      </c>
      <c r="G16" s="291" t="s">
        <v>151</v>
      </c>
      <c r="H16" s="291"/>
      <c r="I16" s="293" t="s">
        <v>171</v>
      </c>
      <c r="J16" s="294"/>
      <c r="K16" s="283" t="s">
        <v>189</v>
      </c>
      <c r="L16" s="284"/>
    </row>
    <row r="17" spans="1:12" ht="52.5" customHeight="1" x14ac:dyDescent="0.25">
      <c r="A17" s="254"/>
      <c r="B17" s="280"/>
      <c r="C17" s="282"/>
      <c r="D17" s="282"/>
      <c r="E17" s="282"/>
      <c r="F17" s="282"/>
      <c r="G17" s="80" t="s">
        <v>152</v>
      </c>
      <c r="H17" s="80" t="s">
        <v>153</v>
      </c>
      <c r="I17" s="80" t="s">
        <v>152</v>
      </c>
      <c r="J17" s="81" t="s">
        <v>153</v>
      </c>
      <c r="K17" s="273"/>
      <c r="L17" s="274"/>
    </row>
    <row r="18" spans="1:12" ht="56.25" customHeight="1" x14ac:dyDescent="0.25">
      <c r="A18" s="58"/>
      <c r="B18" s="72" t="s">
        <v>219</v>
      </c>
      <c r="C18" s="71" t="s">
        <v>208</v>
      </c>
      <c r="D18" s="28" t="s">
        <v>251</v>
      </c>
      <c r="E18" s="52" t="s">
        <v>160</v>
      </c>
      <c r="F18" s="10" t="s">
        <v>236</v>
      </c>
      <c r="G18" s="80" t="s">
        <v>99</v>
      </c>
      <c r="H18" s="5"/>
      <c r="I18" s="5"/>
      <c r="J18" s="87"/>
      <c r="K18" s="273"/>
      <c r="L18" s="274"/>
    </row>
    <row r="19" spans="1:12" ht="48.75" customHeight="1" x14ac:dyDescent="0.25">
      <c r="A19" s="289"/>
      <c r="B19" s="301" t="s">
        <v>221</v>
      </c>
      <c r="C19" s="302"/>
      <c r="D19" s="28" t="s">
        <v>252</v>
      </c>
      <c r="E19" s="82" t="s">
        <v>258</v>
      </c>
      <c r="F19" s="90" t="s">
        <v>226</v>
      </c>
      <c r="G19" s="293" t="s">
        <v>223</v>
      </c>
      <c r="H19" s="294"/>
      <c r="I19" s="294"/>
      <c r="J19" s="300"/>
      <c r="K19" s="255"/>
      <c r="L19" s="255"/>
    </row>
    <row r="20" spans="1:12" ht="54.75" customHeight="1" x14ac:dyDescent="0.25">
      <c r="A20" s="290"/>
      <c r="B20" s="73" t="s">
        <v>176</v>
      </c>
      <c r="C20" s="73" t="s">
        <v>227</v>
      </c>
      <c r="D20" s="28" t="s">
        <v>138</v>
      </c>
      <c r="E20" s="52" t="s">
        <v>140</v>
      </c>
      <c r="F20" s="90" t="s">
        <v>238</v>
      </c>
      <c r="G20" s="80" t="s">
        <v>27</v>
      </c>
      <c r="H20" s="80"/>
      <c r="I20" s="80"/>
      <c r="J20" s="80" t="s">
        <v>27</v>
      </c>
      <c r="K20" s="298" t="s">
        <v>384</v>
      </c>
      <c r="L20" s="299"/>
    </row>
    <row r="21" spans="1:12" ht="107.25" customHeight="1" x14ac:dyDescent="0.25">
      <c r="A21" s="61"/>
      <c r="B21" s="71" t="s">
        <v>18</v>
      </c>
      <c r="C21" s="71" t="s">
        <v>212</v>
      </c>
      <c r="D21" s="28" t="s">
        <v>142</v>
      </c>
      <c r="E21" s="52" t="s">
        <v>250</v>
      </c>
      <c r="F21" s="79" t="s">
        <v>48</v>
      </c>
      <c r="G21" s="80" t="s">
        <v>27</v>
      </c>
      <c r="H21" s="96"/>
      <c r="I21" s="142" t="s">
        <v>99</v>
      </c>
      <c r="J21" s="80"/>
      <c r="K21" s="273"/>
      <c r="L21" s="274"/>
    </row>
    <row r="22" spans="1:12" ht="59.25" customHeight="1" x14ac:dyDescent="0.25">
      <c r="A22" s="58"/>
      <c r="B22" s="73" t="s">
        <v>176</v>
      </c>
      <c r="C22" s="73" t="s">
        <v>227</v>
      </c>
      <c r="D22" s="28" t="s">
        <v>143</v>
      </c>
      <c r="E22" s="52" t="s">
        <v>147</v>
      </c>
      <c r="F22" s="90" t="s">
        <v>238</v>
      </c>
      <c r="G22" s="26" t="s">
        <v>27</v>
      </c>
      <c r="H22" s="96"/>
      <c r="I22" s="26" t="s">
        <v>99</v>
      </c>
      <c r="J22" s="26" t="s">
        <v>27</v>
      </c>
      <c r="K22" s="298" t="s">
        <v>383</v>
      </c>
      <c r="L22" s="299"/>
    </row>
    <row r="23" spans="1:12" ht="48.75" customHeight="1" x14ac:dyDescent="0.25">
      <c r="A23" s="58"/>
      <c r="B23" s="72" t="s">
        <v>219</v>
      </c>
      <c r="C23" s="71" t="s">
        <v>208</v>
      </c>
      <c r="D23" s="28" t="s">
        <v>157</v>
      </c>
      <c r="E23" s="52" t="s">
        <v>158</v>
      </c>
      <c r="F23" s="79" t="s">
        <v>48</v>
      </c>
      <c r="G23" s="80" t="s">
        <v>99</v>
      </c>
      <c r="H23" s="28"/>
      <c r="I23" s="28"/>
      <c r="J23" s="87"/>
      <c r="K23" s="273"/>
      <c r="L23" s="274"/>
    </row>
    <row r="24" spans="1:12" ht="39" customHeight="1" x14ac:dyDescent="0.25">
      <c r="A24" s="58"/>
      <c r="B24" s="71" t="s">
        <v>18</v>
      </c>
      <c r="C24" s="71" t="s">
        <v>212</v>
      </c>
      <c r="D24" s="28" t="s">
        <v>159</v>
      </c>
      <c r="E24" s="52" t="s">
        <v>164</v>
      </c>
      <c r="F24" s="90" t="s">
        <v>226</v>
      </c>
      <c r="G24" s="80" t="s">
        <v>99</v>
      </c>
      <c r="H24" s="28"/>
      <c r="I24" s="28"/>
      <c r="J24" s="87" t="s">
        <v>99</v>
      </c>
      <c r="K24" s="273"/>
      <c r="L24" s="274"/>
    </row>
    <row r="25" spans="1:12" ht="31.5" x14ac:dyDescent="0.25">
      <c r="A25" s="58"/>
      <c r="B25" s="72" t="s">
        <v>219</v>
      </c>
      <c r="C25" s="71" t="s">
        <v>208</v>
      </c>
      <c r="D25" s="28" t="s">
        <v>253</v>
      </c>
      <c r="E25" s="72" t="s">
        <v>232</v>
      </c>
      <c r="F25" s="91" t="s">
        <v>233</v>
      </c>
      <c r="G25" s="80" t="s">
        <v>99</v>
      </c>
      <c r="H25" s="28"/>
      <c r="I25" s="80" t="s">
        <v>99</v>
      </c>
      <c r="J25" s="80"/>
      <c r="K25" s="273"/>
      <c r="L25" s="274"/>
    </row>
    <row r="26" spans="1:12" ht="42.75" x14ac:dyDescent="0.25">
      <c r="A26" s="58"/>
      <c r="B26" s="301" t="s">
        <v>221</v>
      </c>
      <c r="C26" s="302"/>
      <c r="D26" s="28" t="s">
        <v>260</v>
      </c>
      <c r="E26" s="82" t="s">
        <v>280</v>
      </c>
      <c r="F26" s="90" t="s">
        <v>226</v>
      </c>
      <c r="G26" s="293" t="s">
        <v>223</v>
      </c>
      <c r="H26" s="294"/>
      <c r="I26" s="294"/>
      <c r="J26" s="300"/>
      <c r="K26" s="273"/>
      <c r="L26" s="274"/>
    </row>
    <row r="27" spans="1:12" ht="38.25" customHeight="1" x14ac:dyDescent="0.25">
      <c r="A27" s="58"/>
      <c r="B27" s="72" t="s">
        <v>219</v>
      </c>
      <c r="C27" s="64" t="s">
        <v>219</v>
      </c>
      <c r="D27" s="64" t="s">
        <v>255</v>
      </c>
      <c r="E27" s="64" t="s">
        <v>254</v>
      </c>
      <c r="F27" s="143" t="s">
        <v>238</v>
      </c>
      <c r="G27" s="88" t="s">
        <v>99</v>
      </c>
      <c r="H27" s="88"/>
      <c r="I27" s="64"/>
      <c r="J27" s="88" t="s">
        <v>99</v>
      </c>
      <c r="K27" s="298" t="s">
        <v>379</v>
      </c>
      <c r="L27" s="299"/>
    </row>
    <row r="28" spans="1:12" ht="28.5" x14ac:dyDescent="0.25">
      <c r="A28" s="58"/>
      <c r="B28" s="52" t="s">
        <v>162</v>
      </c>
      <c r="C28" s="71" t="s">
        <v>208</v>
      </c>
      <c r="D28" s="28" t="s">
        <v>257</v>
      </c>
      <c r="E28" s="52" t="s">
        <v>162</v>
      </c>
      <c r="F28" s="10" t="s">
        <v>236</v>
      </c>
      <c r="G28" s="58" t="s">
        <v>99</v>
      </c>
      <c r="H28" s="28"/>
      <c r="I28" s="58" t="s">
        <v>99</v>
      </c>
      <c r="J28" s="58"/>
      <c r="K28" s="298"/>
      <c r="L28" s="299"/>
    </row>
    <row r="29" spans="1:12" ht="15.75" x14ac:dyDescent="0.25">
      <c r="A29" s="58"/>
      <c r="B29" s="72"/>
      <c r="C29" s="72"/>
      <c r="D29" s="28"/>
      <c r="E29" s="72"/>
      <c r="F29" s="90"/>
      <c r="G29" s="85"/>
      <c r="H29" s="85"/>
      <c r="I29" s="80"/>
      <c r="J29" s="81"/>
    </row>
    <row r="30" spans="1:12" ht="15" x14ac:dyDescent="0.25">
      <c r="A30" s="58"/>
      <c r="B30" s="73"/>
      <c r="C30" s="73"/>
      <c r="D30" s="72"/>
      <c r="E30" s="73"/>
      <c r="F30" s="79"/>
      <c r="G30" s="28"/>
      <c r="H30" s="28"/>
      <c r="I30" s="28"/>
      <c r="J30" s="28"/>
      <c r="K30" s="273"/>
      <c r="L30" s="274"/>
    </row>
    <row r="31" spans="1:12" ht="15" x14ac:dyDescent="0.25">
      <c r="A31" s="58"/>
      <c r="B31" s="73"/>
      <c r="C31" s="89"/>
      <c r="D31" s="72"/>
      <c r="E31" s="73"/>
      <c r="F31" s="85"/>
      <c r="G31" s="85"/>
      <c r="H31" s="26"/>
      <c r="I31" s="26"/>
      <c r="J31" s="88"/>
      <c r="K31" s="275"/>
      <c r="L31" s="276"/>
    </row>
    <row r="32" spans="1:12" ht="15" x14ac:dyDescent="0.25">
      <c r="A32" s="59"/>
      <c r="B32" s="73"/>
      <c r="C32" s="83"/>
      <c r="D32" s="74"/>
      <c r="E32" s="75"/>
      <c r="F32" s="90"/>
      <c r="G32" s="277"/>
      <c r="H32" s="278"/>
      <c r="I32" s="278"/>
      <c r="J32" s="278"/>
      <c r="K32" s="278"/>
      <c r="L32" s="278"/>
    </row>
    <row r="33" spans="2:6" x14ac:dyDescent="0.25">
      <c r="B33" s="76"/>
      <c r="C33" s="76"/>
      <c r="D33" s="76"/>
      <c r="E33" s="76"/>
      <c r="F33" s="76"/>
    </row>
    <row r="34" spans="2:6" x14ac:dyDescent="0.25">
      <c r="B34" s="76"/>
      <c r="C34" s="76"/>
      <c r="D34" s="76"/>
      <c r="E34" s="76"/>
      <c r="F34" s="76"/>
    </row>
    <row r="35" spans="2:6" x14ac:dyDescent="0.25">
      <c r="B35" s="76"/>
      <c r="C35" s="76"/>
      <c r="D35" s="76"/>
      <c r="E35" s="76"/>
      <c r="F35" s="76"/>
    </row>
    <row r="36" spans="2:6" x14ac:dyDescent="0.25">
      <c r="B36" s="76"/>
      <c r="C36" s="76"/>
      <c r="D36" s="76"/>
      <c r="E36" s="76"/>
      <c r="F36" s="76"/>
    </row>
    <row r="37" spans="2:6" x14ac:dyDescent="0.25">
      <c r="B37" s="76"/>
      <c r="C37" s="76"/>
      <c r="D37" s="76"/>
      <c r="E37" s="76"/>
      <c r="F37" s="76"/>
    </row>
    <row r="38" spans="2:6" x14ac:dyDescent="0.25">
      <c r="B38" s="76"/>
      <c r="C38" s="76"/>
      <c r="D38" s="76"/>
      <c r="E38" s="76"/>
      <c r="F38" s="76"/>
    </row>
    <row r="39" spans="2:6" x14ac:dyDescent="0.25">
      <c r="B39" s="76"/>
      <c r="C39" s="76"/>
      <c r="D39" s="76"/>
      <c r="E39" s="76"/>
      <c r="F39" s="76"/>
    </row>
    <row r="40" spans="2:6" x14ac:dyDescent="0.25">
      <c r="B40" s="76"/>
      <c r="C40" s="76"/>
      <c r="D40" s="76"/>
      <c r="E40" s="76"/>
      <c r="F40" s="76"/>
    </row>
    <row r="41" spans="2:6" x14ac:dyDescent="0.25">
      <c r="B41" s="76"/>
      <c r="C41" s="76"/>
      <c r="D41" s="76"/>
      <c r="E41" s="76"/>
      <c r="F41" s="76"/>
    </row>
    <row r="42" spans="2:6" x14ac:dyDescent="0.25">
      <c r="B42" s="76"/>
      <c r="C42" s="76"/>
      <c r="D42" s="76"/>
      <c r="E42" s="76"/>
      <c r="F42" s="76"/>
    </row>
  </sheetData>
  <mergeCells count="56">
    <mergeCell ref="G8:L8"/>
    <mergeCell ref="G10:L10"/>
    <mergeCell ref="G15:L15"/>
    <mergeCell ref="G9:I9"/>
    <mergeCell ref="A19:A20"/>
    <mergeCell ref="B19:C19"/>
    <mergeCell ref="D16:D17"/>
    <mergeCell ref="E16:E17"/>
    <mergeCell ref="K14:L14"/>
    <mergeCell ref="K19:L19"/>
    <mergeCell ref="K20:L20"/>
    <mergeCell ref="I16:J16"/>
    <mergeCell ref="K16:L16"/>
    <mergeCell ref="G16:H16"/>
    <mergeCell ref="F16:F17"/>
    <mergeCell ref="K9:L9"/>
    <mergeCell ref="B26:C26"/>
    <mergeCell ref="B8:C8"/>
    <mergeCell ref="B10:C10"/>
    <mergeCell ref="A6:A7"/>
    <mergeCell ref="B6:B7"/>
    <mergeCell ref="C6:C7"/>
    <mergeCell ref="A16:A17"/>
    <mergeCell ref="B16:B17"/>
    <mergeCell ref="C16:C17"/>
    <mergeCell ref="B15:C15"/>
    <mergeCell ref="D6:D7"/>
    <mergeCell ref="E6:E7"/>
    <mergeCell ref="B2:L2"/>
    <mergeCell ref="D3:M3"/>
    <mergeCell ref="F6:F7"/>
    <mergeCell ref="G6:H6"/>
    <mergeCell ref="I6:J6"/>
    <mergeCell ref="K6:L6"/>
    <mergeCell ref="K7:L7"/>
    <mergeCell ref="G32:L32"/>
    <mergeCell ref="K28:L28"/>
    <mergeCell ref="K30:L30"/>
    <mergeCell ref="K27:L27"/>
    <mergeCell ref="K23:L23"/>
    <mergeCell ref="K24:L24"/>
    <mergeCell ref="K25:L25"/>
    <mergeCell ref="K26:L26"/>
    <mergeCell ref="G26:J26"/>
    <mergeCell ref="K31:L31"/>
    <mergeCell ref="K21:L21"/>
    <mergeCell ref="K22:L22"/>
    <mergeCell ref="G19:J19"/>
    <mergeCell ref="K17:L17"/>
    <mergeCell ref="K18:L18"/>
    <mergeCell ref="K11:L11"/>
    <mergeCell ref="K12:L12"/>
    <mergeCell ref="G13:I13"/>
    <mergeCell ref="G12:J12"/>
    <mergeCell ref="K13:L13"/>
    <mergeCell ref="G11:J11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7"/>
  <sheetViews>
    <sheetView topLeftCell="D7" workbookViewId="0">
      <selection activeCell="I10" sqref="I10"/>
    </sheetView>
  </sheetViews>
  <sheetFormatPr baseColWidth="10" defaultRowHeight="14.25" x14ac:dyDescent="0.25"/>
  <cols>
    <col min="1" max="1" width="4.7109375" style="60" customWidth="1"/>
    <col min="2" max="2" width="7.140625" style="60" customWidth="1"/>
    <col min="3" max="3" width="23.140625" style="60" customWidth="1"/>
    <col min="4" max="4" width="26.42578125" style="60" customWidth="1"/>
    <col min="5" max="5" width="18.5703125" style="60" customWidth="1"/>
    <col min="6" max="6" width="29.28515625" style="60" customWidth="1"/>
    <col min="7" max="7" width="27.7109375" style="60" customWidth="1"/>
    <col min="8" max="8" width="14.140625" style="60" customWidth="1"/>
    <col min="9" max="9" width="10.42578125" style="60" customWidth="1"/>
    <col min="10" max="10" width="15.7109375" style="60" customWidth="1"/>
    <col min="11" max="11" width="13.7109375" style="60" customWidth="1"/>
    <col min="12" max="12" width="11.42578125" style="60"/>
    <col min="13" max="13" width="11.28515625" style="60" customWidth="1"/>
    <col min="14" max="16384" width="11.42578125" style="60"/>
  </cols>
  <sheetData>
    <row r="2" spans="2:14" ht="29.25" customHeight="1" x14ac:dyDescent="0.25">
      <c r="C2" s="97"/>
      <c r="D2" s="97"/>
      <c r="E2" s="303" t="s">
        <v>245</v>
      </c>
      <c r="F2" s="303"/>
      <c r="G2" s="303"/>
      <c r="H2" s="303"/>
      <c r="I2" s="303"/>
      <c r="J2" s="303"/>
      <c r="K2" s="303"/>
      <c r="L2" s="303"/>
      <c r="M2" s="303"/>
    </row>
    <row r="3" spans="2:14" ht="29.25" customHeight="1" x14ac:dyDescent="0.25">
      <c r="C3" s="86"/>
      <c r="D3" s="86"/>
      <c r="E3" s="306" t="s">
        <v>246</v>
      </c>
      <c r="F3" s="306"/>
      <c r="G3" s="306"/>
      <c r="H3" s="306"/>
      <c r="I3" s="306"/>
      <c r="J3" s="306"/>
      <c r="K3" s="306"/>
      <c r="L3" s="306"/>
      <c r="M3" s="306"/>
      <c r="N3" s="306"/>
    </row>
    <row r="5" spans="2:14" ht="15" thickBot="1" x14ac:dyDescent="0.3"/>
    <row r="6" spans="2:14" ht="60.75" customHeight="1" x14ac:dyDescent="0.25">
      <c r="B6" s="253" t="s">
        <v>148</v>
      </c>
      <c r="C6" s="279" t="s">
        <v>154</v>
      </c>
      <c r="D6" s="281" t="s">
        <v>201</v>
      </c>
      <c r="E6" s="281" t="s">
        <v>234</v>
      </c>
      <c r="F6" s="281" t="s">
        <v>235</v>
      </c>
      <c r="G6" s="281" t="s">
        <v>202</v>
      </c>
      <c r="H6" s="291" t="s">
        <v>151</v>
      </c>
      <c r="I6" s="291"/>
      <c r="J6" s="293" t="s">
        <v>171</v>
      </c>
      <c r="K6" s="294"/>
      <c r="L6" s="283" t="s">
        <v>189</v>
      </c>
      <c r="M6" s="284"/>
    </row>
    <row r="7" spans="2:14" ht="32.25" customHeight="1" x14ac:dyDescent="0.25">
      <c r="B7" s="254"/>
      <c r="C7" s="280"/>
      <c r="D7" s="282"/>
      <c r="E7" s="282"/>
      <c r="F7" s="282"/>
      <c r="G7" s="282"/>
      <c r="H7" s="80" t="s">
        <v>152</v>
      </c>
      <c r="I7" s="80" t="s">
        <v>153</v>
      </c>
      <c r="J7" s="80" t="s">
        <v>152</v>
      </c>
      <c r="K7" s="81" t="s">
        <v>153</v>
      </c>
      <c r="L7" s="273"/>
      <c r="M7" s="274"/>
    </row>
    <row r="8" spans="2:14" ht="47.25" customHeight="1" x14ac:dyDescent="0.25">
      <c r="B8" s="26">
        <v>1</v>
      </c>
      <c r="C8" s="71" t="s">
        <v>18</v>
      </c>
      <c r="D8" s="71" t="s">
        <v>212</v>
      </c>
      <c r="E8" s="28" t="s">
        <v>239</v>
      </c>
      <c r="F8" s="82" t="s">
        <v>248</v>
      </c>
      <c r="G8" s="79" t="s">
        <v>48</v>
      </c>
      <c r="H8" s="80" t="s">
        <v>99</v>
      </c>
      <c r="I8" s="5"/>
      <c r="J8" s="80" t="s">
        <v>27</v>
      </c>
      <c r="K8" s="87"/>
      <c r="L8" s="304" t="s">
        <v>191</v>
      </c>
      <c r="M8" s="305"/>
    </row>
    <row r="9" spans="2:14" ht="68.25" customHeight="1" x14ac:dyDescent="0.25">
      <c r="B9" s="58">
        <v>2</v>
      </c>
      <c r="C9" s="73" t="s">
        <v>176</v>
      </c>
      <c r="D9" s="73" t="s">
        <v>227</v>
      </c>
      <c r="E9" s="28" t="s">
        <v>240</v>
      </c>
      <c r="F9" s="82" t="s">
        <v>249</v>
      </c>
      <c r="G9" s="79" t="s">
        <v>48</v>
      </c>
      <c r="H9" s="80"/>
      <c r="I9" s="80" t="s">
        <v>99</v>
      </c>
      <c r="J9" s="5"/>
      <c r="K9" s="87"/>
      <c r="L9" s="273"/>
      <c r="M9" s="274"/>
    </row>
    <row r="10" spans="2:14" ht="45" customHeight="1" x14ac:dyDescent="0.25">
      <c r="B10" s="58">
        <v>3</v>
      </c>
      <c r="C10" s="71" t="s">
        <v>1</v>
      </c>
      <c r="D10" s="71" t="s">
        <v>207</v>
      </c>
      <c r="E10" s="28" t="s">
        <v>241</v>
      </c>
      <c r="F10" s="82" t="s">
        <v>125</v>
      </c>
      <c r="G10" s="79" t="s">
        <v>48</v>
      </c>
      <c r="H10" s="80" t="s">
        <v>99</v>
      </c>
      <c r="I10" s="5"/>
      <c r="J10" s="80" t="s">
        <v>99</v>
      </c>
      <c r="K10" s="5"/>
      <c r="L10" s="304" t="s">
        <v>191</v>
      </c>
      <c r="M10" s="305"/>
    </row>
    <row r="11" spans="2:14" ht="63" customHeight="1" x14ac:dyDescent="0.25">
      <c r="B11" s="58">
        <v>4</v>
      </c>
      <c r="C11" s="71" t="s">
        <v>1</v>
      </c>
      <c r="D11" s="71" t="s">
        <v>207</v>
      </c>
      <c r="E11" s="28" t="s">
        <v>242</v>
      </c>
      <c r="F11" s="82" t="s">
        <v>126</v>
      </c>
      <c r="G11" s="79" t="s">
        <v>48</v>
      </c>
      <c r="H11" s="78" t="s">
        <v>99</v>
      </c>
      <c r="I11" s="78"/>
      <c r="J11" s="80" t="s">
        <v>99</v>
      </c>
      <c r="K11" s="5"/>
      <c r="L11" s="273"/>
      <c r="M11" s="274"/>
    </row>
    <row r="12" spans="2:14" ht="54.75" customHeight="1" x14ac:dyDescent="0.25">
      <c r="B12" s="58">
        <v>5</v>
      </c>
      <c r="C12" s="71" t="s">
        <v>16</v>
      </c>
      <c r="D12" s="71" t="s">
        <v>216</v>
      </c>
      <c r="E12" s="28" t="s">
        <v>243</v>
      </c>
      <c r="F12" s="82" t="s">
        <v>144</v>
      </c>
      <c r="G12" s="10" t="s">
        <v>236</v>
      </c>
      <c r="H12" s="80" t="s">
        <v>27</v>
      </c>
      <c r="I12" s="5"/>
      <c r="J12" s="80" t="s">
        <v>27</v>
      </c>
      <c r="K12" s="80"/>
      <c r="L12" s="273"/>
      <c r="M12" s="274"/>
    </row>
    <row r="13" spans="2:14" ht="102.75" customHeight="1" x14ac:dyDescent="0.25">
      <c r="B13" s="58">
        <v>6</v>
      </c>
      <c r="C13" s="73" t="s">
        <v>176</v>
      </c>
      <c r="D13" s="73" t="s">
        <v>227</v>
      </c>
      <c r="E13" s="28" t="s">
        <v>244</v>
      </c>
      <c r="F13" s="82" t="s">
        <v>247</v>
      </c>
      <c r="G13" s="104" t="s">
        <v>48</v>
      </c>
      <c r="H13" s="80" t="s">
        <v>27</v>
      </c>
      <c r="I13" s="5"/>
      <c r="J13" s="5"/>
      <c r="K13" s="80" t="s">
        <v>27</v>
      </c>
      <c r="L13" s="273"/>
      <c r="M13" s="274"/>
    </row>
    <row r="14" spans="2:14" s="148" customFormat="1" ht="55.5" customHeight="1" x14ac:dyDescent="0.25">
      <c r="B14" s="144">
        <v>7</v>
      </c>
      <c r="C14" s="145" t="s">
        <v>0</v>
      </c>
      <c r="D14" s="145" t="s">
        <v>208</v>
      </c>
      <c r="E14" s="64" t="s">
        <v>294</v>
      </c>
      <c r="F14" s="146" t="s">
        <v>380</v>
      </c>
      <c r="G14" s="147" t="s">
        <v>236</v>
      </c>
      <c r="H14" s="87" t="s">
        <v>27</v>
      </c>
      <c r="I14" s="145"/>
      <c r="J14" s="87"/>
      <c r="K14" s="87"/>
      <c r="L14" s="298" t="s">
        <v>381</v>
      </c>
      <c r="M14" s="299"/>
    </row>
    <row r="15" spans="2:14" ht="63" customHeight="1" x14ac:dyDescent="0.25">
      <c r="B15" s="58"/>
      <c r="C15" s="301"/>
      <c r="D15" s="302"/>
      <c r="E15" s="28"/>
      <c r="F15" s="82"/>
      <c r="G15" s="91"/>
      <c r="H15" s="80"/>
      <c r="I15" s="5"/>
      <c r="J15" s="80"/>
      <c r="K15" s="80"/>
      <c r="L15" s="273"/>
      <c r="M15" s="274"/>
    </row>
    <row r="16" spans="2:14" ht="52.5" customHeight="1" x14ac:dyDescent="0.25">
      <c r="B16" s="58"/>
      <c r="C16" s="71"/>
      <c r="D16" s="71"/>
      <c r="E16" s="28"/>
      <c r="F16" s="82"/>
      <c r="G16" s="91"/>
      <c r="H16" s="80"/>
      <c r="I16" s="5"/>
      <c r="J16" s="80"/>
      <c r="K16" s="5"/>
      <c r="L16" s="273"/>
      <c r="M16" s="274"/>
    </row>
    <row r="17" spans="2:13" ht="15.75" x14ac:dyDescent="0.25">
      <c r="B17" s="58"/>
      <c r="C17" s="82"/>
      <c r="D17" s="72"/>
      <c r="E17" s="28"/>
      <c r="F17" s="82"/>
      <c r="G17" s="10"/>
      <c r="H17" s="80"/>
      <c r="I17" s="5"/>
      <c r="J17" s="5"/>
      <c r="K17" s="87"/>
      <c r="L17" s="273"/>
      <c r="M17" s="274"/>
    </row>
    <row r="18" spans="2:13" ht="15.75" x14ac:dyDescent="0.25">
      <c r="B18" s="289"/>
      <c r="C18" s="253"/>
      <c r="D18" s="281"/>
      <c r="E18" s="28"/>
      <c r="F18" s="82"/>
      <c r="G18" s="291"/>
      <c r="H18" s="291"/>
      <c r="I18" s="291"/>
      <c r="J18" s="291"/>
      <c r="K18" s="291"/>
      <c r="L18" s="255"/>
      <c r="M18" s="255"/>
    </row>
    <row r="19" spans="2:13" ht="15.75" x14ac:dyDescent="0.25">
      <c r="B19" s="290"/>
      <c r="C19" s="254"/>
      <c r="D19" s="282"/>
      <c r="E19" s="28"/>
      <c r="F19" s="52"/>
      <c r="G19" s="291"/>
      <c r="H19" s="80"/>
      <c r="I19" s="80"/>
      <c r="J19" s="80"/>
      <c r="K19" s="80"/>
      <c r="L19" s="273"/>
      <c r="M19" s="274"/>
    </row>
    <row r="20" spans="2:13" ht="15" x14ac:dyDescent="0.25">
      <c r="B20" s="61"/>
      <c r="C20" s="71"/>
      <c r="D20" s="71"/>
      <c r="E20" s="28"/>
      <c r="F20" s="52"/>
      <c r="G20" s="79"/>
      <c r="H20" s="288"/>
      <c r="I20" s="288"/>
      <c r="J20" s="288"/>
      <c r="K20" s="288"/>
      <c r="L20" s="288"/>
      <c r="M20" s="288"/>
    </row>
    <row r="21" spans="2:13" ht="15" x14ac:dyDescent="0.25">
      <c r="B21" s="58"/>
      <c r="C21" s="73"/>
      <c r="D21" s="73"/>
      <c r="E21" s="28"/>
      <c r="F21" s="52"/>
      <c r="G21" s="90"/>
      <c r="H21" s="288"/>
      <c r="I21" s="288"/>
      <c r="J21" s="288"/>
      <c r="K21" s="288"/>
      <c r="L21" s="288"/>
      <c r="M21" s="288"/>
    </row>
    <row r="22" spans="2:13" ht="15.75" x14ac:dyDescent="0.25">
      <c r="B22" s="58"/>
      <c r="C22" s="72"/>
      <c r="D22" s="72"/>
      <c r="E22" s="28"/>
      <c r="F22" s="52"/>
      <c r="G22" s="10"/>
      <c r="H22" s="80"/>
      <c r="I22" s="28"/>
      <c r="J22" s="28"/>
      <c r="K22" s="87"/>
      <c r="L22" s="273"/>
      <c r="M22" s="274"/>
    </row>
    <row r="23" spans="2:13" ht="15.75" x14ac:dyDescent="0.25">
      <c r="B23" s="58"/>
      <c r="C23" s="72"/>
      <c r="D23" s="71"/>
      <c r="E23" s="28"/>
      <c r="F23" s="52"/>
      <c r="G23" s="91"/>
      <c r="H23" s="80"/>
      <c r="I23" s="28"/>
      <c r="J23" s="80"/>
      <c r="K23" s="28"/>
      <c r="L23" s="275"/>
      <c r="M23" s="276"/>
    </row>
    <row r="24" spans="2:13" ht="15.75" x14ac:dyDescent="0.25">
      <c r="B24" s="58"/>
      <c r="C24" s="52"/>
      <c r="D24" s="71"/>
      <c r="E24" s="28"/>
      <c r="F24" s="52"/>
      <c r="G24" s="10"/>
      <c r="H24" s="80"/>
      <c r="I24" s="28"/>
      <c r="J24" s="80"/>
      <c r="K24" s="28"/>
      <c r="L24" s="275"/>
      <c r="M24" s="276"/>
    </row>
    <row r="25" spans="2:13" ht="15.75" x14ac:dyDescent="0.25">
      <c r="B25" s="58"/>
      <c r="C25" s="71"/>
      <c r="D25" s="71"/>
      <c r="E25" s="28"/>
      <c r="F25" s="52"/>
      <c r="G25" s="10"/>
      <c r="H25" s="80"/>
      <c r="I25" s="28"/>
      <c r="J25" s="28"/>
      <c r="K25" s="87"/>
      <c r="L25" s="273"/>
      <c r="M25" s="274"/>
    </row>
    <row r="26" spans="2:13" ht="15.75" x14ac:dyDescent="0.25">
      <c r="B26" s="58"/>
      <c r="C26" s="72"/>
      <c r="D26" s="72"/>
      <c r="E26" s="28"/>
      <c r="F26" s="72"/>
      <c r="G26" s="79"/>
      <c r="H26" s="80"/>
      <c r="I26" s="28"/>
      <c r="J26" s="80"/>
      <c r="K26" s="80"/>
      <c r="L26" s="273"/>
      <c r="M26" s="274"/>
    </row>
    <row r="27" spans="2:13" ht="15.75" x14ac:dyDescent="0.25">
      <c r="B27" s="58"/>
      <c r="C27" s="71"/>
      <c r="D27" s="71"/>
      <c r="E27" s="28"/>
      <c r="F27" s="72"/>
      <c r="G27" s="91"/>
      <c r="H27" s="28"/>
      <c r="I27" s="26"/>
      <c r="J27" s="28"/>
      <c r="K27" s="28"/>
      <c r="L27" s="273"/>
      <c r="M27" s="274"/>
    </row>
    <row r="28" spans="2:13" ht="15" x14ac:dyDescent="0.25">
      <c r="B28" s="58"/>
      <c r="C28" s="71"/>
      <c r="D28" s="71"/>
      <c r="E28" s="72"/>
      <c r="F28" s="72"/>
      <c r="G28" s="10"/>
      <c r="H28" s="28"/>
      <c r="I28" s="26"/>
      <c r="J28" s="28"/>
      <c r="K28" s="28"/>
      <c r="L28" s="273"/>
      <c r="M28" s="274"/>
    </row>
    <row r="29" spans="2:13" ht="15.75" x14ac:dyDescent="0.25">
      <c r="B29" s="289"/>
      <c r="C29" s="279"/>
      <c r="D29" s="281"/>
      <c r="E29" s="291"/>
      <c r="F29" s="291"/>
      <c r="G29" s="291"/>
      <c r="H29" s="291"/>
      <c r="I29" s="291"/>
      <c r="J29" s="291"/>
      <c r="K29" s="291"/>
      <c r="L29" s="255"/>
      <c r="M29" s="255"/>
    </row>
    <row r="30" spans="2:13" ht="15.75" x14ac:dyDescent="0.25">
      <c r="B30" s="290"/>
      <c r="C30" s="280"/>
      <c r="D30" s="282"/>
      <c r="E30" s="291"/>
      <c r="F30" s="291"/>
      <c r="G30" s="291"/>
      <c r="H30" s="80"/>
      <c r="I30" s="80"/>
      <c r="J30" s="80"/>
      <c r="K30" s="80"/>
      <c r="L30" s="273"/>
      <c r="M30" s="274"/>
    </row>
    <row r="31" spans="2:13" ht="15" x14ac:dyDescent="0.25">
      <c r="B31" s="58"/>
      <c r="C31" s="72"/>
      <c r="D31" s="71"/>
      <c r="E31" s="72"/>
      <c r="F31" s="72"/>
      <c r="G31" s="10"/>
      <c r="H31" s="26"/>
      <c r="I31" s="28"/>
      <c r="J31" s="28"/>
      <c r="K31" s="88"/>
      <c r="L31" s="273"/>
      <c r="M31" s="274"/>
    </row>
    <row r="32" spans="2:13" ht="15.75" x14ac:dyDescent="0.25">
      <c r="B32" s="58"/>
      <c r="C32" s="285"/>
      <c r="D32" s="286"/>
      <c r="E32" s="286"/>
      <c r="F32" s="286"/>
      <c r="G32" s="287"/>
      <c r="H32" s="28"/>
      <c r="I32" s="28"/>
      <c r="J32" s="28"/>
      <c r="K32" s="28"/>
      <c r="L32" s="273"/>
      <c r="M32" s="274"/>
    </row>
    <row r="33" spans="2:13" ht="15" x14ac:dyDescent="0.25">
      <c r="B33" s="58"/>
      <c r="C33" s="72"/>
      <c r="D33" s="72"/>
      <c r="E33" s="72"/>
      <c r="F33" s="72"/>
      <c r="G33" s="90"/>
      <c r="H33" s="28"/>
      <c r="I33" s="28"/>
      <c r="J33" s="28"/>
      <c r="K33" s="28"/>
      <c r="L33" s="273"/>
      <c r="M33" s="274"/>
    </row>
    <row r="34" spans="2:13" ht="15.75" x14ac:dyDescent="0.25">
      <c r="B34" s="58"/>
      <c r="C34" s="71"/>
      <c r="D34" s="71"/>
      <c r="E34" s="72"/>
      <c r="F34" s="72"/>
      <c r="G34" s="85"/>
      <c r="H34" s="85"/>
      <c r="I34" s="85"/>
      <c r="J34" s="80"/>
      <c r="K34" s="81"/>
    </row>
    <row r="35" spans="2:13" ht="15" x14ac:dyDescent="0.25">
      <c r="B35" s="58"/>
      <c r="C35" s="73"/>
      <c r="D35" s="73"/>
      <c r="E35" s="72"/>
      <c r="F35" s="73"/>
      <c r="G35" s="79"/>
      <c r="H35" s="28"/>
      <c r="I35" s="28"/>
      <c r="J35" s="28"/>
      <c r="K35" s="28"/>
      <c r="L35" s="273"/>
      <c r="M35" s="274"/>
    </row>
    <row r="36" spans="2:13" ht="15" x14ac:dyDescent="0.25">
      <c r="B36" s="58"/>
      <c r="C36" s="73"/>
      <c r="D36" s="89"/>
      <c r="E36" s="72"/>
      <c r="F36" s="73"/>
      <c r="G36" s="85"/>
      <c r="H36" s="85"/>
      <c r="I36" s="26"/>
      <c r="J36" s="26"/>
      <c r="K36" s="88"/>
      <c r="L36" s="275"/>
      <c r="M36" s="276"/>
    </row>
    <row r="37" spans="2:13" ht="15" x14ac:dyDescent="0.25">
      <c r="B37" s="59"/>
      <c r="C37" s="73"/>
      <c r="D37" s="83"/>
      <c r="E37" s="74"/>
      <c r="F37" s="75"/>
      <c r="G37" s="90"/>
      <c r="H37" s="277"/>
      <c r="I37" s="278"/>
      <c r="J37" s="278"/>
      <c r="K37" s="278"/>
      <c r="L37" s="278"/>
      <c r="M37" s="278"/>
    </row>
    <row r="38" spans="2:13" x14ac:dyDescent="0.25">
      <c r="C38" s="76"/>
      <c r="D38" s="76"/>
      <c r="E38" s="76"/>
      <c r="F38" s="76"/>
      <c r="G38" s="76"/>
    </row>
    <row r="39" spans="2:13" x14ac:dyDescent="0.25">
      <c r="C39" s="76"/>
      <c r="D39" s="76"/>
      <c r="E39" s="76"/>
      <c r="F39" s="76"/>
      <c r="G39" s="76"/>
    </row>
    <row r="40" spans="2:13" x14ac:dyDescent="0.25">
      <c r="C40" s="76"/>
      <c r="D40" s="76"/>
      <c r="E40" s="76"/>
      <c r="F40" s="76"/>
      <c r="G40" s="76"/>
    </row>
    <row r="41" spans="2:13" x14ac:dyDescent="0.25">
      <c r="C41" s="76"/>
      <c r="D41" s="76"/>
      <c r="E41" s="76"/>
      <c r="F41" s="76"/>
      <c r="G41" s="76"/>
    </row>
    <row r="42" spans="2:13" x14ac:dyDescent="0.25">
      <c r="C42" s="76"/>
      <c r="D42" s="76"/>
      <c r="E42" s="76"/>
      <c r="F42" s="76"/>
      <c r="G42" s="76"/>
    </row>
    <row r="43" spans="2:13" x14ac:dyDescent="0.25">
      <c r="C43" s="76"/>
      <c r="D43" s="76"/>
      <c r="E43" s="76"/>
      <c r="F43" s="76"/>
      <c r="G43" s="76"/>
    </row>
    <row r="44" spans="2:13" x14ac:dyDescent="0.25">
      <c r="C44" s="76"/>
      <c r="D44" s="76"/>
      <c r="E44" s="76"/>
      <c r="F44" s="76"/>
      <c r="G44" s="76"/>
    </row>
    <row r="45" spans="2:13" x14ac:dyDescent="0.25">
      <c r="C45" s="76"/>
      <c r="D45" s="76"/>
      <c r="E45" s="76"/>
      <c r="F45" s="76"/>
      <c r="G45" s="76"/>
    </row>
    <row r="46" spans="2:13" x14ac:dyDescent="0.25">
      <c r="C46" s="76"/>
      <c r="D46" s="76"/>
      <c r="E46" s="76"/>
      <c r="F46" s="76"/>
      <c r="G46" s="76"/>
    </row>
    <row r="47" spans="2:13" x14ac:dyDescent="0.25">
      <c r="C47" s="76"/>
      <c r="D47" s="76"/>
      <c r="E47" s="76"/>
      <c r="F47" s="76"/>
      <c r="G47" s="76"/>
    </row>
  </sheetData>
  <mergeCells count="57">
    <mergeCell ref="E3:N3"/>
    <mergeCell ref="B6:B7"/>
    <mergeCell ref="C6:C7"/>
    <mergeCell ref="D6:D7"/>
    <mergeCell ref="E6:E7"/>
    <mergeCell ref="F6:F7"/>
    <mergeCell ref="G6:G7"/>
    <mergeCell ref="H6:I6"/>
    <mergeCell ref="J6:K6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C15:D15"/>
    <mergeCell ref="L15:M15"/>
    <mergeCell ref="L25:M25"/>
    <mergeCell ref="L16:M16"/>
    <mergeCell ref="L17:M17"/>
    <mergeCell ref="J18:K18"/>
    <mergeCell ref="L18:M18"/>
    <mergeCell ref="L19:M19"/>
    <mergeCell ref="H20:M20"/>
    <mergeCell ref="H21:M21"/>
    <mergeCell ref="L22:M22"/>
    <mergeCell ref="L23:M23"/>
    <mergeCell ref="L24:M24"/>
    <mergeCell ref="B18:B19"/>
    <mergeCell ref="C18:C19"/>
    <mergeCell ref="D18:D19"/>
    <mergeCell ref="G18:G19"/>
    <mergeCell ref="H18:I18"/>
    <mergeCell ref="B29:B30"/>
    <mergeCell ref="C29:C30"/>
    <mergeCell ref="D29:D30"/>
    <mergeCell ref="E29:E30"/>
    <mergeCell ref="F29:F30"/>
    <mergeCell ref="L33:M33"/>
    <mergeCell ref="L35:M35"/>
    <mergeCell ref="L36:M36"/>
    <mergeCell ref="H37:M37"/>
    <mergeCell ref="E2:M2"/>
    <mergeCell ref="J29:K29"/>
    <mergeCell ref="L29:M29"/>
    <mergeCell ref="L30:M30"/>
    <mergeCell ref="L31:M31"/>
    <mergeCell ref="C32:G32"/>
    <mergeCell ref="L32:M32"/>
    <mergeCell ref="L26:M26"/>
    <mergeCell ref="L27:M27"/>
    <mergeCell ref="L28:M28"/>
    <mergeCell ref="G29:G30"/>
    <mergeCell ref="H29:I29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8"/>
  <sheetViews>
    <sheetView topLeftCell="E27" workbookViewId="0">
      <selection activeCell="L24" sqref="L24"/>
    </sheetView>
  </sheetViews>
  <sheetFormatPr baseColWidth="10" defaultRowHeight="14.25" x14ac:dyDescent="0.25"/>
  <cols>
    <col min="1" max="1" width="7" style="60" customWidth="1"/>
    <col min="2" max="2" width="7.140625" style="60" customWidth="1"/>
    <col min="3" max="3" width="31.28515625" style="60" customWidth="1"/>
    <col min="4" max="4" width="28.28515625" style="60" customWidth="1"/>
    <col min="5" max="5" width="20.85546875" style="60" customWidth="1"/>
    <col min="6" max="6" width="37.5703125" style="60" customWidth="1"/>
    <col min="7" max="7" width="33.42578125" style="60" customWidth="1"/>
    <col min="8" max="8" width="17.42578125" style="60" customWidth="1"/>
    <col min="9" max="9" width="10.28515625" style="60" customWidth="1"/>
    <col min="10" max="10" width="10.42578125" style="60" customWidth="1"/>
    <col min="11" max="11" width="11.42578125" style="60" customWidth="1"/>
    <col min="12" max="12" width="9.85546875" style="60" customWidth="1"/>
    <col min="13" max="13" width="8.85546875" style="60" customWidth="1"/>
    <col min="14" max="14" width="11.28515625" style="60" customWidth="1"/>
    <col min="15" max="16384" width="11.42578125" style="60"/>
  </cols>
  <sheetData>
    <row r="2" spans="2:15" ht="29.25" customHeight="1" x14ac:dyDescent="0.25">
      <c r="C2" s="292" t="s">
        <v>438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15" ht="52.5" customHeight="1" thickBot="1" x14ac:dyDescent="0.3">
      <c r="C3" s="86"/>
      <c r="D3" s="8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60.75" customHeight="1" x14ac:dyDescent="0.25">
      <c r="B4" s="253" t="s">
        <v>148</v>
      </c>
      <c r="C4" s="279" t="s">
        <v>154</v>
      </c>
      <c r="D4" s="281" t="s">
        <v>201</v>
      </c>
      <c r="E4" s="281" t="s">
        <v>149</v>
      </c>
      <c r="F4" s="281" t="s">
        <v>150</v>
      </c>
      <c r="G4" s="281" t="s">
        <v>202</v>
      </c>
      <c r="H4" s="281" t="s">
        <v>317</v>
      </c>
      <c r="I4" s="291" t="s">
        <v>151</v>
      </c>
      <c r="J4" s="291"/>
      <c r="K4" s="293" t="s">
        <v>171</v>
      </c>
      <c r="L4" s="294"/>
      <c r="M4" s="283" t="s">
        <v>189</v>
      </c>
      <c r="N4" s="284"/>
      <c r="O4" s="60" t="s">
        <v>306</v>
      </c>
    </row>
    <row r="5" spans="2:15" ht="15" customHeight="1" x14ac:dyDescent="0.25">
      <c r="B5" s="254"/>
      <c r="C5" s="280"/>
      <c r="D5" s="282"/>
      <c r="E5" s="282"/>
      <c r="F5" s="282"/>
      <c r="G5" s="282"/>
      <c r="H5" s="282"/>
      <c r="I5" s="92" t="s">
        <v>152</v>
      </c>
      <c r="J5" s="92" t="s">
        <v>153</v>
      </c>
      <c r="K5" s="92" t="s">
        <v>152</v>
      </c>
      <c r="L5" s="93" t="s">
        <v>153</v>
      </c>
      <c r="M5" s="273"/>
      <c r="N5" s="274"/>
    </row>
    <row r="6" spans="2:15" ht="72" customHeight="1" x14ac:dyDescent="0.25">
      <c r="B6" s="26">
        <v>1</v>
      </c>
      <c r="C6" s="301" t="s">
        <v>277</v>
      </c>
      <c r="D6" s="302"/>
      <c r="E6" s="28" t="s">
        <v>168</v>
      </c>
      <c r="F6" s="94" t="s">
        <v>405</v>
      </c>
      <c r="G6" s="90" t="s">
        <v>226</v>
      </c>
      <c r="H6" s="90" t="s">
        <v>397</v>
      </c>
      <c r="I6" s="96"/>
      <c r="J6" s="96"/>
      <c r="K6" s="96"/>
      <c r="L6" s="96"/>
      <c r="M6" s="96"/>
      <c r="N6" s="96"/>
    </row>
    <row r="7" spans="2:15" ht="44.25" customHeight="1" x14ac:dyDescent="0.25">
      <c r="B7" s="58">
        <v>2</v>
      </c>
      <c r="C7" s="72" t="s">
        <v>266</v>
      </c>
      <c r="D7" s="72" t="s">
        <v>229</v>
      </c>
      <c r="E7" s="28" t="s">
        <v>267</v>
      </c>
      <c r="F7" s="94" t="s">
        <v>276</v>
      </c>
      <c r="G7" s="91" t="s">
        <v>268</v>
      </c>
      <c r="H7" s="90" t="s">
        <v>397</v>
      </c>
      <c r="I7" s="142" t="s">
        <v>99</v>
      </c>
      <c r="J7" s="95"/>
      <c r="K7" s="95"/>
      <c r="L7" s="87" t="s">
        <v>99</v>
      </c>
      <c r="M7" s="96"/>
      <c r="N7" s="96"/>
    </row>
    <row r="8" spans="2:15" ht="66.75" customHeight="1" x14ac:dyDescent="0.25">
      <c r="B8" s="58">
        <v>3</v>
      </c>
      <c r="C8" s="72" t="s">
        <v>262</v>
      </c>
      <c r="D8" s="72" t="s">
        <v>402</v>
      </c>
      <c r="E8" s="28" t="s">
        <v>263</v>
      </c>
      <c r="F8" s="94" t="s">
        <v>264</v>
      </c>
      <c r="G8" s="91" t="s">
        <v>265</v>
      </c>
      <c r="H8" s="90" t="s">
        <v>397</v>
      </c>
      <c r="I8" s="26" t="s">
        <v>99</v>
      </c>
      <c r="J8" s="96"/>
      <c r="K8" s="96"/>
      <c r="L8" s="26" t="s">
        <v>99</v>
      </c>
      <c r="M8" s="96"/>
      <c r="N8" s="96"/>
    </row>
    <row r="9" spans="2:15" ht="51.75" customHeight="1" x14ac:dyDescent="0.25">
      <c r="B9" s="58">
        <v>4</v>
      </c>
      <c r="C9" s="309" t="s">
        <v>277</v>
      </c>
      <c r="D9" s="310"/>
      <c r="E9" s="28" t="s">
        <v>270</v>
      </c>
      <c r="F9" s="94" t="s">
        <v>290</v>
      </c>
      <c r="G9" s="90" t="s">
        <v>226</v>
      </c>
      <c r="H9" s="90" t="s">
        <v>397</v>
      </c>
      <c r="I9" s="96"/>
      <c r="J9" s="96"/>
      <c r="K9" s="96"/>
      <c r="L9" s="96"/>
      <c r="M9" s="96"/>
      <c r="N9" s="96"/>
    </row>
    <row r="10" spans="2:15" ht="49.5" customHeight="1" x14ac:dyDescent="0.25">
      <c r="B10" s="58">
        <v>5</v>
      </c>
      <c r="C10" s="72" t="s">
        <v>285</v>
      </c>
      <c r="D10" s="72" t="s">
        <v>403</v>
      </c>
      <c r="E10" s="28" t="s">
        <v>274</v>
      </c>
      <c r="F10" s="98" t="s">
        <v>291</v>
      </c>
      <c r="G10" s="90"/>
      <c r="H10" s="90" t="s">
        <v>397</v>
      </c>
      <c r="I10" s="96"/>
      <c r="J10" s="96"/>
      <c r="K10" s="96"/>
      <c r="L10" s="96"/>
      <c r="M10" s="96"/>
      <c r="N10" s="96"/>
    </row>
    <row r="11" spans="2:15" ht="60.75" customHeight="1" x14ac:dyDescent="0.25">
      <c r="B11" s="58">
        <v>6</v>
      </c>
      <c r="C11" s="151" t="s">
        <v>286</v>
      </c>
      <c r="D11" s="72" t="s">
        <v>403</v>
      </c>
      <c r="E11" s="28" t="s">
        <v>278</v>
      </c>
      <c r="F11" s="98" t="s">
        <v>284</v>
      </c>
      <c r="G11" s="90" t="s">
        <v>226</v>
      </c>
      <c r="H11" s="90" t="s">
        <v>397</v>
      </c>
      <c r="I11" s="96"/>
      <c r="J11" s="26" t="s">
        <v>99</v>
      </c>
      <c r="K11" s="96"/>
      <c r="L11" s="96"/>
      <c r="M11" s="96"/>
      <c r="N11" s="96"/>
    </row>
    <row r="12" spans="2:15" ht="51" customHeight="1" x14ac:dyDescent="0.25">
      <c r="B12" s="58">
        <v>7</v>
      </c>
      <c r="C12" s="73" t="s">
        <v>0</v>
      </c>
      <c r="D12" s="73" t="s">
        <v>269</v>
      </c>
      <c r="E12" s="28" t="s">
        <v>281</v>
      </c>
      <c r="F12" s="94" t="s">
        <v>271</v>
      </c>
      <c r="G12" s="156" t="s">
        <v>111</v>
      </c>
      <c r="H12" s="90" t="s">
        <v>397</v>
      </c>
      <c r="I12" s="78"/>
      <c r="J12" s="5"/>
      <c r="K12" s="92"/>
      <c r="L12" s="5"/>
      <c r="M12" s="96"/>
      <c r="N12" s="96"/>
    </row>
    <row r="13" spans="2:15" ht="50.25" customHeight="1" x14ac:dyDescent="0.25">
      <c r="B13" s="58">
        <v>8</v>
      </c>
      <c r="C13" s="73" t="s">
        <v>272</v>
      </c>
      <c r="D13" s="73" t="s">
        <v>273</v>
      </c>
      <c r="E13" s="28" t="s">
        <v>282</v>
      </c>
      <c r="F13" s="94" t="s">
        <v>275</v>
      </c>
      <c r="G13" s="91" t="s">
        <v>268</v>
      </c>
      <c r="H13" s="90" t="s">
        <v>397</v>
      </c>
      <c r="I13" s="92" t="s">
        <v>99</v>
      </c>
      <c r="J13" s="5"/>
      <c r="K13" s="92"/>
      <c r="L13" s="4" t="s">
        <v>99</v>
      </c>
      <c r="M13" s="96"/>
      <c r="N13" s="96"/>
    </row>
    <row r="14" spans="2:15" ht="54" customHeight="1" x14ac:dyDescent="0.25">
      <c r="B14" s="58">
        <v>9</v>
      </c>
      <c r="C14" s="301" t="s">
        <v>277</v>
      </c>
      <c r="D14" s="302"/>
      <c r="E14" s="28" t="s">
        <v>281</v>
      </c>
      <c r="F14" s="94" t="s">
        <v>292</v>
      </c>
      <c r="G14" s="90" t="s">
        <v>226</v>
      </c>
      <c r="H14" s="90" t="s">
        <v>397</v>
      </c>
      <c r="I14" s="95"/>
      <c r="J14" s="95"/>
      <c r="K14" s="95"/>
      <c r="L14" s="87"/>
      <c r="M14" s="273"/>
      <c r="N14" s="274"/>
    </row>
    <row r="15" spans="2:15" ht="45.75" customHeight="1" x14ac:dyDescent="0.25">
      <c r="B15" s="58">
        <v>10</v>
      </c>
      <c r="C15" s="301" t="s">
        <v>277</v>
      </c>
      <c r="D15" s="302"/>
      <c r="E15" s="28" t="s">
        <v>282</v>
      </c>
      <c r="F15" s="94" t="s">
        <v>293</v>
      </c>
      <c r="G15" s="90" t="s">
        <v>226</v>
      </c>
      <c r="H15" s="90" t="s">
        <v>397</v>
      </c>
      <c r="I15" s="92"/>
      <c r="J15" s="5"/>
      <c r="K15" s="92"/>
      <c r="L15" s="92"/>
      <c r="M15" s="273"/>
      <c r="N15" s="274"/>
    </row>
    <row r="16" spans="2:15" ht="51" customHeight="1" x14ac:dyDescent="0.25">
      <c r="B16" s="58">
        <v>11</v>
      </c>
      <c r="C16" s="159" t="s">
        <v>287</v>
      </c>
      <c r="D16" s="72" t="s">
        <v>403</v>
      </c>
      <c r="E16" s="28" t="s">
        <v>274</v>
      </c>
      <c r="F16" s="94" t="s">
        <v>295</v>
      </c>
      <c r="G16" s="156" t="s">
        <v>289</v>
      </c>
      <c r="H16" s="90" t="s">
        <v>398</v>
      </c>
      <c r="I16" s="26" t="s">
        <v>99</v>
      </c>
      <c r="J16" s="96"/>
      <c r="K16" s="96"/>
      <c r="L16" s="26" t="s">
        <v>99</v>
      </c>
      <c r="M16" s="96"/>
      <c r="N16" s="96"/>
    </row>
    <row r="17" spans="2:14" ht="48.75" customHeight="1" x14ac:dyDescent="0.25">
      <c r="B17" s="58">
        <v>12</v>
      </c>
      <c r="C17" s="159" t="s">
        <v>296</v>
      </c>
      <c r="D17" s="158" t="s">
        <v>432</v>
      </c>
      <c r="E17" s="28" t="s">
        <v>288</v>
      </c>
      <c r="F17" s="115" t="s">
        <v>297</v>
      </c>
      <c r="G17" s="91" t="s">
        <v>268</v>
      </c>
      <c r="H17" s="90" t="s">
        <v>398</v>
      </c>
      <c r="I17" s="95"/>
      <c r="J17" s="95"/>
      <c r="K17" s="95"/>
      <c r="L17" s="95"/>
      <c r="M17" s="95"/>
      <c r="N17" s="95"/>
    </row>
    <row r="18" spans="2:14" ht="54.75" customHeight="1" x14ac:dyDescent="0.25">
      <c r="B18" s="58">
        <v>13</v>
      </c>
      <c r="C18" s="159" t="s">
        <v>298</v>
      </c>
      <c r="D18" s="73" t="s">
        <v>269</v>
      </c>
      <c r="E18" s="28" t="s">
        <v>299</v>
      </c>
      <c r="F18" s="115" t="s">
        <v>300</v>
      </c>
      <c r="G18" s="164" t="s">
        <v>111</v>
      </c>
      <c r="H18" s="90" t="s">
        <v>398</v>
      </c>
      <c r="I18" s="142" t="s">
        <v>99</v>
      </c>
      <c r="J18" s="95"/>
      <c r="K18" s="95"/>
      <c r="L18" s="95"/>
      <c r="M18" s="95"/>
      <c r="N18" s="95"/>
    </row>
    <row r="19" spans="2:14" ht="34.5" customHeight="1" x14ac:dyDescent="0.25">
      <c r="B19" s="58">
        <v>14</v>
      </c>
      <c r="C19" s="307" t="s">
        <v>277</v>
      </c>
      <c r="D19" s="308"/>
      <c r="E19" s="102" t="s">
        <v>301</v>
      </c>
      <c r="F19" s="52" t="s">
        <v>302</v>
      </c>
      <c r="G19" s="90" t="s">
        <v>226</v>
      </c>
      <c r="H19" s="124" t="s">
        <v>305</v>
      </c>
      <c r="I19" s="95"/>
      <c r="J19" s="95"/>
      <c r="K19" s="95"/>
      <c r="L19" s="95"/>
      <c r="M19" s="95"/>
      <c r="N19" s="155"/>
    </row>
    <row r="20" spans="2:14" ht="48.75" customHeight="1" x14ac:dyDescent="0.25">
      <c r="B20" s="58">
        <v>15</v>
      </c>
      <c r="C20" s="307" t="s">
        <v>277</v>
      </c>
      <c r="D20" s="308"/>
      <c r="E20" s="102" t="s">
        <v>303</v>
      </c>
      <c r="F20" s="52" t="s">
        <v>304</v>
      </c>
      <c r="G20" s="90" t="s">
        <v>226</v>
      </c>
      <c r="H20" s="90" t="s">
        <v>398</v>
      </c>
      <c r="I20" s="95"/>
      <c r="J20" s="95"/>
      <c r="K20" s="95"/>
      <c r="L20" s="95"/>
      <c r="M20" s="95"/>
      <c r="N20" s="155"/>
    </row>
    <row r="21" spans="2:14" ht="37.5" customHeight="1" x14ac:dyDescent="0.25">
      <c r="B21" s="58">
        <v>16</v>
      </c>
      <c r="C21" s="160" t="s">
        <v>314</v>
      </c>
      <c r="D21" s="72" t="s">
        <v>402</v>
      </c>
      <c r="E21" s="102" t="s">
        <v>308</v>
      </c>
      <c r="F21" s="52" t="s">
        <v>307</v>
      </c>
      <c r="G21" s="164" t="s">
        <v>111</v>
      </c>
      <c r="H21" s="90" t="s">
        <v>398</v>
      </c>
      <c r="I21" s="26"/>
      <c r="J21" s="96"/>
      <c r="K21" s="96"/>
      <c r="L21" s="26"/>
      <c r="M21" s="96"/>
      <c r="N21" s="96"/>
    </row>
    <row r="22" spans="2:14" ht="51" customHeight="1" x14ac:dyDescent="0.25">
      <c r="B22" s="58">
        <v>17</v>
      </c>
      <c r="C22" s="301" t="s">
        <v>277</v>
      </c>
      <c r="D22" s="302"/>
      <c r="E22" s="102" t="s">
        <v>309</v>
      </c>
      <c r="F22" s="52" t="s">
        <v>377</v>
      </c>
      <c r="G22" s="156" t="s">
        <v>226</v>
      </c>
      <c r="H22" s="90" t="s">
        <v>398</v>
      </c>
      <c r="I22" s="92"/>
      <c r="J22" s="28"/>
      <c r="K22" s="28"/>
      <c r="L22" s="87"/>
      <c r="M22" s="273"/>
      <c r="N22" s="274"/>
    </row>
    <row r="23" spans="2:14" ht="49.5" customHeight="1" x14ac:dyDescent="0.25">
      <c r="B23" s="58">
        <v>18</v>
      </c>
      <c r="C23" s="161" t="s">
        <v>298</v>
      </c>
      <c r="D23" s="73" t="s">
        <v>269</v>
      </c>
      <c r="E23" s="102" t="s">
        <v>312</v>
      </c>
      <c r="F23" s="165" t="s">
        <v>401</v>
      </c>
      <c r="G23" s="156" t="s">
        <v>400</v>
      </c>
      <c r="H23" s="90" t="s">
        <v>398</v>
      </c>
      <c r="I23" s="92" t="s">
        <v>99</v>
      </c>
      <c r="J23" s="28"/>
      <c r="K23" s="28"/>
      <c r="L23" s="87"/>
      <c r="M23" s="273"/>
      <c r="N23" s="274"/>
    </row>
    <row r="24" spans="2:14" ht="75" customHeight="1" x14ac:dyDescent="0.25">
      <c r="B24" s="58">
        <v>19</v>
      </c>
      <c r="C24" s="152" t="s">
        <v>298</v>
      </c>
      <c r="D24" s="73" t="s">
        <v>269</v>
      </c>
      <c r="E24" s="102" t="s">
        <v>313</v>
      </c>
      <c r="F24" s="36" t="s">
        <v>315</v>
      </c>
      <c r="G24" s="156" t="s">
        <v>400</v>
      </c>
      <c r="H24" s="90" t="s">
        <v>398</v>
      </c>
      <c r="I24" s="114" t="s">
        <v>99</v>
      </c>
      <c r="J24" s="28"/>
      <c r="K24" s="28"/>
      <c r="L24" s="87"/>
      <c r="M24" s="273"/>
      <c r="N24" s="274"/>
    </row>
    <row r="25" spans="2:14" ht="51.75" customHeight="1" x14ac:dyDescent="0.25">
      <c r="B25" s="101">
        <v>20</v>
      </c>
      <c r="C25" s="152" t="s">
        <v>298</v>
      </c>
      <c r="D25" s="73" t="s">
        <v>269</v>
      </c>
      <c r="E25" s="102" t="s">
        <v>369</v>
      </c>
      <c r="F25" s="52" t="s">
        <v>370</v>
      </c>
      <c r="G25" s="90" t="s">
        <v>400</v>
      </c>
      <c r="H25" s="90" t="s">
        <v>398</v>
      </c>
      <c r="I25" s="95"/>
      <c r="J25" s="95"/>
      <c r="K25" s="95"/>
      <c r="L25" s="95"/>
      <c r="M25" s="95"/>
      <c r="N25" s="95"/>
    </row>
    <row r="26" spans="2:14" ht="56.25" customHeight="1" x14ac:dyDescent="0.25">
      <c r="B26" s="101"/>
      <c r="C26" s="152" t="s">
        <v>390</v>
      </c>
      <c r="D26" s="72" t="s">
        <v>402</v>
      </c>
      <c r="E26" s="102" t="s">
        <v>385</v>
      </c>
      <c r="F26" s="52" t="s">
        <v>391</v>
      </c>
      <c r="G26" s="90" t="s">
        <v>400</v>
      </c>
      <c r="H26" s="124" t="s">
        <v>399</v>
      </c>
      <c r="I26" s="95"/>
      <c r="J26" s="95"/>
      <c r="K26" s="95"/>
      <c r="L26" s="95"/>
      <c r="M26" s="95"/>
      <c r="N26" s="95"/>
    </row>
    <row r="27" spans="2:14" ht="36.75" customHeight="1" x14ac:dyDescent="0.25">
      <c r="B27" s="101"/>
      <c r="C27" s="152" t="s">
        <v>173</v>
      </c>
      <c r="D27" s="72" t="s">
        <v>403</v>
      </c>
      <c r="E27" s="102" t="s">
        <v>386</v>
      </c>
      <c r="F27" s="52" t="s">
        <v>406</v>
      </c>
      <c r="G27" s="90" t="s">
        <v>226</v>
      </c>
      <c r="H27" s="124" t="s">
        <v>399</v>
      </c>
      <c r="I27" s="149"/>
      <c r="J27" s="149"/>
      <c r="K27" s="149"/>
      <c r="L27" s="149"/>
      <c r="M27" s="149"/>
      <c r="N27" s="149"/>
    </row>
    <row r="28" spans="2:14" ht="34.5" customHeight="1" x14ac:dyDescent="0.25">
      <c r="B28" s="101"/>
      <c r="C28" s="307" t="s">
        <v>277</v>
      </c>
      <c r="D28" s="308"/>
      <c r="E28" s="102" t="s">
        <v>387</v>
      </c>
      <c r="F28" s="52" t="s">
        <v>407</v>
      </c>
      <c r="G28" s="90" t="s">
        <v>226</v>
      </c>
      <c r="H28" s="124" t="s">
        <v>399</v>
      </c>
      <c r="I28" s="149"/>
      <c r="J28" s="149"/>
      <c r="K28" s="149"/>
      <c r="L28" s="149"/>
      <c r="M28" s="149"/>
      <c r="N28" s="149"/>
    </row>
    <row r="29" spans="2:14" ht="81" customHeight="1" x14ac:dyDescent="0.25">
      <c r="B29" s="101"/>
      <c r="C29" s="307" t="s">
        <v>277</v>
      </c>
      <c r="D29" s="308"/>
      <c r="E29" s="102" t="s">
        <v>388</v>
      </c>
      <c r="F29" s="157" t="s">
        <v>408</v>
      </c>
      <c r="G29" s="90" t="s">
        <v>226</v>
      </c>
      <c r="H29" s="124" t="s">
        <v>399</v>
      </c>
      <c r="I29" s="149"/>
      <c r="J29" s="149"/>
      <c r="K29" s="149"/>
      <c r="L29" s="149"/>
      <c r="M29" s="149"/>
      <c r="N29" s="149"/>
    </row>
    <row r="30" spans="2:14" ht="68.25" customHeight="1" x14ac:dyDescent="0.25">
      <c r="B30" s="101"/>
      <c r="C30" s="307" t="s">
        <v>277</v>
      </c>
      <c r="D30" s="308"/>
      <c r="E30" s="102" t="s">
        <v>389</v>
      </c>
      <c r="F30" s="157" t="s">
        <v>409</v>
      </c>
      <c r="G30" s="90" t="s">
        <v>226</v>
      </c>
      <c r="H30" s="124" t="s">
        <v>399</v>
      </c>
      <c r="I30" s="95"/>
      <c r="J30" s="95"/>
      <c r="K30" s="95"/>
      <c r="L30" s="95"/>
      <c r="M30" s="95"/>
      <c r="N30" s="95"/>
    </row>
    <row r="31" spans="2:14" ht="39.75" customHeight="1" x14ac:dyDescent="0.25">
      <c r="B31" s="101"/>
      <c r="C31" s="152" t="s">
        <v>1</v>
      </c>
      <c r="D31" s="73" t="s">
        <v>404</v>
      </c>
      <c r="E31" s="102" t="s">
        <v>392</v>
      </c>
      <c r="F31" s="52" t="s">
        <v>393</v>
      </c>
      <c r="G31" s="156" t="s">
        <v>400</v>
      </c>
      <c r="H31" s="124" t="s">
        <v>399</v>
      </c>
      <c r="I31" s="95"/>
      <c r="J31" s="95"/>
      <c r="K31" s="95"/>
      <c r="L31" s="95"/>
      <c r="M31" s="95"/>
      <c r="N31" s="95"/>
    </row>
    <row r="32" spans="2:14" ht="53.25" customHeight="1" x14ac:dyDescent="0.25">
      <c r="B32" s="101"/>
      <c r="C32" s="152" t="s">
        <v>173</v>
      </c>
      <c r="D32" s="72" t="s">
        <v>403</v>
      </c>
      <c r="E32" s="102" t="s">
        <v>394</v>
      </c>
      <c r="F32" s="75" t="s">
        <v>410</v>
      </c>
      <c r="G32" s="156" t="s">
        <v>400</v>
      </c>
      <c r="H32" s="124" t="s">
        <v>399</v>
      </c>
      <c r="I32" s="96"/>
      <c r="J32" s="96"/>
      <c r="K32" s="96"/>
      <c r="L32" s="96"/>
      <c r="M32" s="96"/>
      <c r="N32" s="96"/>
    </row>
    <row r="33" spans="2:15" ht="44.25" customHeight="1" x14ac:dyDescent="0.25">
      <c r="B33" s="101"/>
      <c r="C33" s="152" t="s">
        <v>173</v>
      </c>
      <c r="D33" s="72" t="s">
        <v>403</v>
      </c>
      <c r="E33" s="102" t="s">
        <v>396</v>
      </c>
      <c r="F33" s="75" t="s">
        <v>395</v>
      </c>
      <c r="G33" s="156" t="s">
        <v>400</v>
      </c>
      <c r="H33" s="124" t="s">
        <v>399</v>
      </c>
      <c r="I33" s="150"/>
      <c r="J33" s="150"/>
      <c r="K33" s="150"/>
      <c r="L33" s="150"/>
      <c r="M33" s="150"/>
      <c r="N33" s="150"/>
    </row>
    <row r="34" spans="2:15" ht="54" customHeight="1" x14ac:dyDescent="0.25">
      <c r="B34" s="101"/>
      <c r="C34" s="162"/>
      <c r="D34" s="163"/>
      <c r="E34" s="102" t="s">
        <v>416</v>
      </c>
      <c r="F34" s="52" t="s">
        <v>411</v>
      </c>
      <c r="G34" s="156"/>
      <c r="H34" s="124" t="s">
        <v>399</v>
      </c>
      <c r="I34" s="95"/>
      <c r="J34" s="95"/>
      <c r="K34" s="95"/>
      <c r="L34" s="95"/>
      <c r="M34" s="95"/>
      <c r="N34" s="95"/>
    </row>
    <row r="35" spans="2:15" ht="54" customHeight="1" x14ac:dyDescent="0.25">
      <c r="B35" s="59"/>
      <c r="C35" s="162"/>
      <c r="D35" s="163"/>
      <c r="E35" s="102" t="s">
        <v>417</v>
      </c>
      <c r="F35" s="75" t="s">
        <v>412</v>
      </c>
      <c r="G35" s="156"/>
      <c r="H35" s="124" t="s">
        <v>399</v>
      </c>
      <c r="I35" s="96"/>
      <c r="J35" s="96"/>
      <c r="K35" s="96"/>
      <c r="L35" s="96"/>
      <c r="M35" s="96"/>
      <c r="N35" s="96"/>
    </row>
    <row r="36" spans="2:15" ht="54" customHeight="1" x14ac:dyDescent="0.25">
      <c r="B36" s="59"/>
      <c r="C36" s="162"/>
      <c r="D36" s="163"/>
      <c r="E36" s="102" t="s">
        <v>418</v>
      </c>
      <c r="F36" s="52" t="s">
        <v>413</v>
      </c>
      <c r="G36" s="156"/>
      <c r="H36" s="124" t="s">
        <v>399</v>
      </c>
      <c r="I36" s="150"/>
      <c r="J36" s="150"/>
      <c r="K36" s="150"/>
      <c r="L36" s="150"/>
      <c r="M36" s="150"/>
      <c r="N36" s="150"/>
    </row>
    <row r="37" spans="2:15" ht="45.75" customHeight="1" x14ac:dyDescent="0.25">
      <c r="B37" s="59"/>
      <c r="C37" s="152" t="s">
        <v>390</v>
      </c>
      <c r="D37" s="72" t="s">
        <v>402</v>
      </c>
      <c r="E37" s="102" t="s">
        <v>419</v>
      </c>
      <c r="F37" s="75" t="s">
        <v>414</v>
      </c>
      <c r="G37" s="156"/>
      <c r="H37" s="124" t="s">
        <v>399</v>
      </c>
      <c r="I37" s="150"/>
      <c r="J37" s="150"/>
      <c r="K37" s="150"/>
      <c r="L37" s="150"/>
      <c r="M37" s="150"/>
      <c r="N37" s="150"/>
    </row>
    <row r="38" spans="2:15" ht="51" customHeight="1" x14ac:dyDescent="0.25">
      <c r="B38" s="28"/>
      <c r="C38" s="152" t="s">
        <v>390</v>
      </c>
      <c r="D38" s="72" t="s">
        <v>402</v>
      </c>
      <c r="E38" s="102" t="s">
        <v>420</v>
      </c>
      <c r="F38" s="52" t="s">
        <v>415</v>
      </c>
      <c r="G38" s="156"/>
      <c r="H38" s="124" t="s">
        <v>399</v>
      </c>
      <c r="I38" s="95"/>
      <c r="J38" s="95"/>
      <c r="K38" s="95"/>
      <c r="L38" s="95"/>
      <c r="M38" s="95"/>
      <c r="N38" s="95"/>
    </row>
    <row r="39" spans="2:15" ht="75.75" customHeight="1" x14ac:dyDescent="0.25">
      <c r="B39" s="28"/>
      <c r="C39" s="73" t="s">
        <v>173</v>
      </c>
      <c r="D39" s="72" t="s">
        <v>403</v>
      </c>
      <c r="E39" s="102" t="s">
        <v>421</v>
      </c>
      <c r="F39" s="153" t="s">
        <v>422</v>
      </c>
      <c r="G39" s="156"/>
      <c r="H39" s="154"/>
      <c r="I39" s="149"/>
      <c r="J39" s="149"/>
      <c r="K39" s="149"/>
      <c r="L39" s="149"/>
      <c r="M39" s="149"/>
      <c r="N39" s="149"/>
    </row>
    <row r="40" spans="2:15" ht="46.5" customHeight="1" x14ac:dyDescent="0.25">
      <c r="B40" s="28"/>
      <c r="C40" s="73" t="s">
        <v>173</v>
      </c>
      <c r="D40" s="72" t="s">
        <v>403</v>
      </c>
      <c r="E40" s="102" t="s">
        <v>423</v>
      </c>
      <c r="F40" s="75" t="s">
        <v>424</v>
      </c>
      <c r="G40" s="156"/>
      <c r="H40" s="211"/>
      <c r="I40" s="212"/>
      <c r="J40" s="212"/>
      <c r="K40" s="212"/>
      <c r="L40" s="212"/>
      <c r="M40" s="212"/>
      <c r="N40" s="212"/>
    </row>
    <row r="41" spans="2:15" ht="57" customHeight="1" x14ac:dyDescent="0.25">
      <c r="B41" s="28"/>
      <c r="C41" s="72" t="s">
        <v>266</v>
      </c>
      <c r="D41" s="72" t="s">
        <v>229</v>
      </c>
      <c r="E41" s="102" t="s">
        <v>426</v>
      </c>
      <c r="F41" s="153" t="s">
        <v>425</v>
      </c>
      <c r="G41" s="156"/>
      <c r="H41" s="213"/>
      <c r="I41" s="28"/>
      <c r="J41" s="28"/>
      <c r="K41" s="28"/>
      <c r="L41" s="28"/>
      <c r="M41" s="28"/>
      <c r="N41" s="28"/>
      <c r="O41" s="28"/>
    </row>
    <row r="42" spans="2:15" ht="57" customHeight="1" x14ac:dyDescent="0.25">
      <c r="B42" s="28"/>
      <c r="C42" s="161" t="s">
        <v>298</v>
      </c>
      <c r="D42" s="73" t="s">
        <v>269</v>
      </c>
      <c r="E42" s="102" t="s">
        <v>428</v>
      </c>
      <c r="F42" s="75" t="s">
        <v>427</v>
      </c>
      <c r="G42" s="156"/>
      <c r="H42" s="90"/>
      <c r="I42" s="28"/>
      <c r="J42" s="28"/>
      <c r="K42" s="28"/>
      <c r="L42" s="28"/>
      <c r="M42" s="28"/>
      <c r="N42" s="28"/>
      <c r="O42" s="28"/>
    </row>
    <row r="43" spans="2:15" ht="48.75" customHeight="1" x14ac:dyDescent="0.25">
      <c r="B43" s="28"/>
      <c r="C43" s="161" t="s">
        <v>298</v>
      </c>
      <c r="D43" s="73" t="s">
        <v>433</v>
      </c>
      <c r="E43" s="102" t="s">
        <v>429</v>
      </c>
      <c r="F43" s="75" t="s">
        <v>430</v>
      </c>
      <c r="G43" s="156"/>
      <c r="H43" s="90"/>
      <c r="I43" s="96"/>
      <c r="J43" s="96"/>
      <c r="K43" s="96"/>
      <c r="L43" s="96"/>
      <c r="M43" s="28"/>
      <c r="N43" s="28"/>
      <c r="O43" s="28"/>
    </row>
    <row r="44" spans="2:15" ht="54" customHeight="1" x14ac:dyDescent="0.25">
      <c r="B44" s="28"/>
      <c r="C44" s="161" t="s">
        <v>298</v>
      </c>
      <c r="D44" s="73" t="s">
        <v>269</v>
      </c>
      <c r="E44" s="102" t="s">
        <v>434</v>
      </c>
      <c r="F44" s="153" t="s">
        <v>431</v>
      </c>
      <c r="G44" s="156"/>
      <c r="H44" s="213"/>
      <c r="I44" s="28"/>
      <c r="J44" s="28"/>
      <c r="K44" s="28"/>
      <c r="L44" s="28"/>
      <c r="M44" s="28"/>
      <c r="N44" s="28"/>
      <c r="O44" s="28"/>
    </row>
    <row r="45" spans="2:15" ht="80.25" customHeight="1" x14ac:dyDescent="0.25">
      <c r="B45" s="157"/>
      <c r="C45" s="307" t="s">
        <v>277</v>
      </c>
      <c r="D45" s="308"/>
      <c r="E45" s="102" t="s">
        <v>434</v>
      </c>
      <c r="F45" s="28" t="s">
        <v>435</v>
      </c>
      <c r="G45" s="156"/>
      <c r="H45" s="90"/>
      <c r="I45" s="28"/>
      <c r="J45" s="28"/>
      <c r="K45" s="28"/>
      <c r="L45" s="28"/>
      <c r="M45" s="28"/>
      <c r="N45" s="28"/>
      <c r="O45" s="28"/>
    </row>
    <row r="46" spans="2:15" ht="72" customHeight="1" x14ac:dyDescent="0.25">
      <c r="C46" s="307" t="s">
        <v>277</v>
      </c>
      <c r="D46" s="308"/>
      <c r="E46" s="102" t="s">
        <v>437</v>
      </c>
      <c r="F46" s="28" t="s">
        <v>436</v>
      </c>
      <c r="G46" s="72"/>
      <c r="H46" s="72"/>
      <c r="I46" s="28"/>
      <c r="J46" s="28"/>
      <c r="K46" s="28"/>
      <c r="L46" s="28"/>
      <c r="M46" s="28"/>
      <c r="N46" s="28"/>
      <c r="O46" s="28"/>
    </row>
    <row r="47" spans="2:15" x14ac:dyDescent="0.25">
      <c r="C47" s="76"/>
      <c r="D47" s="76"/>
      <c r="E47" s="76"/>
      <c r="F47" s="76"/>
      <c r="G47" s="76"/>
      <c r="H47" s="76"/>
    </row>
    <row r="48" spans="2:15" x14ac:dyDescent="0.25">
      <c r="C48" s="76"/>
      <c r="D48" s="76"/>
      <c r="E48" s="76"/>
      <c r="F48" s="76"/>
      <c r="G48" s="76"/>
      <c r="H48" s="76"/>
    </row>
  </sheetData>
  <mergeCells count="30">
    <mergeCell ref="C46:D46"/>
    <mergeCell ref="C45:D45"/>
    <mergeCell ref="C28:D28"/>
    <mergeCell ref="C29:D29"/>
    <mergeCell ref="C30:D30"/>
    <mergeCell ref="M14:N14"/>
    <mergeCell ref="M4:N4"/>
    <mergeCell ref="M5:N5"/>
    <mergeCell ref="C14:D14"/>
    <mergeCell ref="M24:N24"/>
    <mergeCell ref="M15:N15"/>
    <mergeCell ref="M23:N23"/>
    <mergeCell ref="M22:N22"/>
    <mergeCell ref="C19:D19"/>
    <mergeCell ref="C20:D20"/>
    <mergeCell ref="C22:D22"/>
    <mergeCell ref="C15:D15"/>
    <mergeCell ref="C9:D9"/>
    <mergeCell ref="C2:N2"/>
    <mergeCell ref="E3:O3"/>
    <mergeCell ref="G4:G5"/>
    <mergeCell ref="I4:J4"/>
    <mergeCell ref="K4:L4"/>
    <mergeCell ref="H4:H5"/>
    <mergeCell ref="F4:F5"/>
    <mergeCell ref="B4:B5"/>
    <mergeCell ref="C4:C5"/>
    <mergeCell ref="D4:D5"/>
    <mergeCell ref="E4:E5"/>
    <mergeCell ref="C6:D6"/>
  </mergeCells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3"/>
  <sheetViews>
    <sheetView workbookViewId="0">
      <selection activeCell="F7" sqref="F7"/>
    </sheetView>
  </sheetViews>
  <sheetFormatPr baseColWidth="10" defaultRowHeight="14.25" x14ac:dyDescent="0.25"/>
  <cols>
    <col min="1" max="1" width="7" style="60" customWidth="1"/>
    <col min="2" max="2" width="7.140625" style="60" customWidth="1"/>
    <col min="3" max="3" width="22.42578125" style="60" customWidth="1"/>
    <col min="4" max="4" width="21.140625" style="60" customWidth="1"/>
    <col min="5" max="5" width="20.85546875" style="60" customWidth="1"/>
    <col min="6" max="6" width="38.5703125" style="60" customWidth="1"/>
    <col min="7" max="7" width="31.42578125" style="60" customWidth="1"/>
    <col min="8" max="8" width="18.5703125" style="60" customWidth="1"/>
    <col min="9" max="9" width="10.28515625" style="60" customWidth="1"/>
    <col min="10" max="10" width="10.42578125" style="60" customWidth="1"/>
    <col min="11" max="11" width="11.42578125" style="60" customWidth="1"/>
    <col min="12" max="12" width="9.85546875" style="60" customWidth="1"/>
    <col min="13" max="13" width="8.85546875" style="60" customWidth="1"/>
    <col min="14" max="14" width="11.28515625" style="60" customWidth="1"/>
    <col min="15" max="16384" width="11.42578125" style="60"/>
  </cols>
  <sheetData>
    <row r="2" spans="2:15" ht="29.25" customHeight="1" x14ac:dyDescent="0.25">
      <c r="C2" s="292" t="s">
        <v>311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</row>
    <row r="3" spans="2:15" ht="29.25" customHeight="1" thickBot="1" x14ac:dyDescent="0.3">
      <c r="C3" s="86"/>
      <c r="D3" s="86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2:15" ht="60.75" customHeight="1" x14ac:dyDescent="0.25">
      <c r="B4" s="253" t="s">
        <v>148</v>
      </c>
      <c r="C4" s="279" t="s">
        <v>154</v>
      </c>
      <c r="D4" s="281" t="s">
        <v>201</v>
      </c>
      <c r="E4" s="281" t="s">
        <v>149</v>
      </c>
      <c r="F4" s="281" t="s">
        <v>150</v>
      </c>
      <c r="G4" s="281" t="s">
        <v>202</v>
      </c>
      <c r="H4" s="281" t="s">
        <v>283</v>
      </c>
      <c r="I4" s="291" t="s">
        <v>151</v>
      </c>
      <c r="J4" s="291"/>
      <c r="K4" s="293" t="s">
        <v>171</v>
      </c>
      <c r="L4" s="294"/>
      <c r="M4" s="283" t="s">
        <v>189</v>
      </c>
      <c r="N4" s="284"/>
      <c r="O4" s="60" t="s">
        <v>306</v>
      </c>
    </row>
    <row r="5" spans="2:15" ht="15" customHeight="1" x14ac:dyDescent="0.25">
      <c r="B5" s="254"/>
      <c r="C5" s="280"/>
      <c r="D5" s="282"/>
      <c r="E5" s="282"/>
      <c r="F5" s="282"/>
      <c r="G5" s="282"/>
      <c r="H5" s="282"/>
      <c r="I5" s="106" t="s">
        <v>152</v>
      </c>
      <c r="J5" s="106" t="s">
        <v>153</v>
      </c>
      <c r="K5" s="106" t="s">
        <v>152</v>
      </c>
      <c r="L5" s="109" t="s">
        <v>153</v>
      </c>
      <c r="M5" s="273"/>
      <c r="N5" s="274"/>
    </row>
    <row r="6" spans="2:15" ht="72" customHeight="1" x14ac:dyDescent="0.25">
      <c r="B6" s="26"/>
      <c r="C6" s="112" t="s">
        <v>374</v>
      </c>
      <c r="D6" s="112"/>
      <c r="E6" s="5" t="s">
        <v>371</v>
      </c>
      <c r="F6" s="52" t="s">
        <v>533</v>
      </c>
      <c r="G6" s="90" t="s">
        <v>226</v>
      </c>
      <c r="H6" s="113" t="s">
        <v>376</v>
      </c>
      <c r="I6" s="96"/>
      <c r="J6" s="96"/>
      <c r="K6" s="96"/>
      <c r="L6" s="96"/>
      <c r="M6" s="96"/>
      <c r="N6" s="96"/>
    </row>
    <row r="7" spans="2:15" ht="51" customHeight="1" x14ac:dyDescent="0.25">
      <c r="B7" s="58"/>
      <c r="C7" s="112" t="s">
        <v>374</v>
      </c>
      <c r="D7" s="72"/>
      <c r="E7" s="5" t="s">
        <v>372</v>
      </c>
      <c r="F7" s="108" t="s">
        <v>373</v>
      </c>
      <c r="G7" s="90" t="s">
        <v>226</v>
      </c>
      <c r="H7" s="78" t="s">
        <v>375</v>
      </c>
      <c r="I7" s="95"/>
      <c r="J7" s="95"/>
      <c r="K7" s="95"/>
      <c r="L7" s="87"/>
      <c r="M7" s="96"/>
      <c r="N7" s="96"/>
    </row>
    <row r="8" spans="2:15" ht="60" customHeight="1" x14ac:dyDescent="0.25">
      <c r="B8" s="58"/>
      <c r="C8" s="72"/>
      <c r="D8" s="72"/>
      <c r="E8" s="28"/>
      <c r="F8" s="108"/>
      <c r="G8" s="91"/>
      <c r="H8" s="78"/>
      <c r="I8" s="96"/>
      <c r="J8" s="96"/>
      <c r="K8" s="96"/>
      <c r="L8" s="96"/>
      <c r="M8" s="96"/>
      <c r="N8" s="96"/>
    </row>
    <row r="9" spans="2:15" ht="62.25" customHeight="1" x14ac:dyDescent="0.25">
      <c r="B9" s="58"/>
      <c r="C9" s="112"/>
      <c r="D9" s="112"/>
      <c r="E9" s="28"/>
      <c r="F9" s="108"/>
      <c r="G9" s="90"/>
      <c r="H9" s="78"/>
      <c r="I9" s="96"/>
      <c r="J9" s="96"/>
      <c r="K9" s="96"/>
      <c r="L9" s="96"/>
      <c r="M9" s="96"/>
      <c r="N9" s="96"/>
    </row>
    <row r="10" spans="2:15" ht="60.75" customHeight="1" x14ac:dyDescent="0.25">
      <c r="B10" s="58"/>
      <c r="C10" s="112"/>
      <c r="D10" s="112"/>
      <c r="E10" s="28"/>
      <c r="F10" s="108"/>
      <c r="G10" s="90"/>
      <c r="H10" s="100"/>
      <c r="I10" s="96"/>
      <c r="J10" s="96"/>
      <c r="K10" s="96"/>
      <c r="L10" s="96"/>
      <c r="M10" s="96"/>
      <c r="N10" s="96"/>
    </row>
    <row r="11" spans="2:15" ht="58.5" customHeight="1" x14ac:dyDescent="0.25">
      <c r="B11" s="58"/>
      <c r="C11" s="112"/>
      <c r="D11" s="112" t="s">
        <v>378</v>
      </c>
      <c r="E11" s="28"/>
      <c r="F11" s="108"/>
      <c r="G11" s="90"/>
      <c r="H11" s="100"/>
      <c r="I11" s="96"/>
      <c r="J11" s="96"/>
      <c r="K11" s="96"/>
      <c r="L11" s="96"/>
      <c r="M11" s="96"/>
      <c r="N11" s="96"/>
    </row>
    <row r="12" spans="2:15" ht="64.5" customHeight="1" x14ac:dyDescent="0.25">
      <c r="B12" s="58"/>
      <c r="C12" s="73"/>
      <c r="D12" s="73"/>
      <c r="E12" s="28"/>
      <c r="F12" s="108"/>
      <c r="G12" s="90"/>
      <c r="H12" s="100"/>
      <c r="I12" s="78"/>
      <c r="J12" s="5"/>
      <c r="K12" s="106"/>
      <c r="L12" s="5"/>
      <c r="M12" s="96"/>
      <c r="N12" s="96"/>
    </row>
    <row r="13" spans="2:15" ht="63.75" customHeight="1" x14ac:dyDescent="0.25">
      <c r="B13" s="58"/>
      <c r="C13" s="73"/>
      <c r="D13" s="73"/>
      <c r="E13" s="28"/>
      <c r="F13" s="108"/>
      <c r="G13" s="91"/>
      <c r="H13" s="78"/>
      <c r="I13" s="106"/>
      <c r="J13" s="5"/>
      <c r="K13" s="106"/>
      <c r="L13" s="5"/>
      <c r="M13" s="96"/>
      <c r="N13" s="96"/>
    </row>
    <row r="14" spans="2:15" ht="63" customHeight="1" x14ac:dyDescent="0.25">
      <c r="B14" s="58"/>
      <c r="C14" s="301"/>
      <c r="D14" s="302"/>
      <c r="E14" s="28"/>
      <c r="F14" s="108"/>
      <c r="G14" s="90"/>
      <c r="H14" s="78"/>
      <c r="I14" s="95"/>
      <c r="J14" s="95"/>
      <c r="K14" s="95"/>
      <c r="L14" s="87"/>
      <c r="M14" s="273"/>
      <c r="N14" s="274"/>
    </row>
    <row r="15" spans="2:15" ht="56.25" customHeight="1" x14ac:dyDescent="0.25">
      <c r="B15" s="58"/>
      <c r="C15" s="301"/>
      <c r="D15" s="302"/>
      <c r="E15" s="28"/>
      <c r="F15" s="108"/>
      <c r="G15" s="90"/>
      <c r="H15" s="78"/>
      <c r="I15" s="106"/>
      <c r="J15" s="5"/>
      <c r="K15" s="106"/>
      <c r="L15" s="106"/>
      <c r="M15" s="273"/>
      <c r="N15" s="274"/>
    </row>
    <row r="16" spans="2:15" ht="63.75" customHeight="1" x14ac:dyDescent="0.25">
      <c r="B16" s="58"/>
      <c r="C16" s="309"/>
      <c r="D16" s="310"/>
      <c r="E16" s="28"/>
      <c r="F16" s="108"/>
      <c r="G16" s="90"/>
      <c r="H16" s="100"/>
      <c r="I16" s="288"/>
      <c r="J16" s="288"/>
      <c r="K16" s="288"/>
      <c r="L16" s="288"/>
      <c r="M16" s="288"/>
      <c r="N16" s="288"/>
    </row>
    <row r="17" spans="2:14" x14ac:dyDescent="0.25">
      <c r="B17" s="253"/>
      <c r="C17" s="331"/>
      <c r="D17" s="332"/>
      <c r="E17" s="321"/>
      <c r="F17" s="321"/>
      <c r="G17" s="281"/>
      <c r="H17" s="325"/>
      <c r="I17" s="311"/>
      <c r="J17" s="312"/>
      <c r="K17" s="312"/>
      <c r="L17" s="312"/>
      <c r="M17" s="312"/>
      <c r="N17" s="312"/>
    </row>
    <row r="18" spans="2:14" x14ac:dyDescent="0.25">
      <c r="B18" s="254"/>
      <c r="C18" s="333"/>
      <c r="D18" s="334"/>
      <c r="E18" s="322"/>
      <c r="F18" s="322"/>
      <c r="G18" s="282"/>
      <c r="H18" s="326"/>
      <c r="I18" s="313"/>
      <c r="J18" s="314"/>
      <c r="K18" s="314"/>
      <c r="L18" s="314"/>
      <c r="M18" s="314"/>
      <c r="N18" s="314"/>
    </row>
    <row r="19" spans="2:14" x14ac:dyDescent="0.25">
      <c r="B19" s="315"/>
      <c r="C19" s="317"/>
      <c r="D19" s="318"/>
      <c r="E19" s="321"/>
      <c r="F19" s="321"/>
      <c r="G19" s="323"/>
      <c r="H19" s="325"/>
      <c r="I19" s="327"/>
      <c r="J19" s="328"/>
      <c r="K19" s="328"/>
      <c r="L19" s="328"/>
      <c r="M19" s="328"/>
      <c r="N19" s="329"/>
    </row>
    <row r="20" spans="2:14" x14ac:dyDescent="0.25">
      <c r="B20" s="316"/>
      <c r="C20" s="319"/>
      <c r="D20" s="320"/>
      <c r="E20" s="322"/>
      <c r="F20" s="322"/>
      <c r="G20" s="324"/>
      <c r="H20" s="326"/>
      <c r="I20" s="313"/>
      <c r="J20" s="314"/>
      <c r="K20" s="314"/>
      <c r="L20" s="314"/>
      <c r="M20" s="314"/>
      <c r="N20" s="330"/>
    </row>
    <row r="21" spans="2:14" ht="15.75" x14ac:dyDescent="0.25">
      <c r="B21" s="101"/>
      <c r="C21" s="307"/>
      <c r="D21" s="308"/>
      <c r="E21" s="102"/>
      <c r="F21" s="52"/>
      <c r="G21" s="90"/>
      <c r="H21" s="103"/>
      <c r="I21" s="295"/>
      <c r="J21" s="296"/>
      <c r="K21" s="296"/>
      <c r="L21" s="296"/>
      <c r="M21" s="296"/>
      <c r="N21" s="297"/>
    </row>
    <row r="22" spans="2:14" ht="15.75" x14ac:dyDescent="0.25">
      <c r="B22" s="111"/>
      <c r="C22" s="307"/>
      <c r="D22" s="308"/>
      <c r="E22" s="102"/>
      <c r="F22" s="52"/>
      <c r="G22" s="90"/>
      <c r="H22" s="103"/>
      <c r="I22" s="295"/>
      <c r="J22" s="296"/>
      <c r="K22" s="296"/>
      <c r="L22" s="296"/>
      <c r="M22" s="296"/>
      <c r="N22" s="297"/>
    </row>
    <row r="23" spans="2:14" ht="15" x14ac:dyDescent="0.25">
      <c r="B23" s="58"/>
      <c r="C23" s="73"/>
      <c r="D23" s="73"/>
      <c r="E23" s="102"/>
      <c r="F23" s="52"/>
      <c r="G23" s="90"/>
      <c r="H23" s="90"/>
      <c r="I23" s="26"/>
      <c r="J23" s="96"/>
      <c r="K23" s="96"/>
      <c r="L23" s="26"/>
      <c r="M23" s="96"/>
      <c r="N23" s="96"/>
    </row>
    <row r="24" spans="2:14" ht="15.75" x14ac:dyDescent="0.25">
      <c r="B24" s="58"/>
      <c r="C24" s="72"/>
      <c r="D24" s="110"/>
      <c r="E24" s="102" t="s">
        <v>309</v>
      </c>
      <c r="F24" s="52" t="s">
        <v>310</v>
      </c>
      <c r="G24" s="105"/>
      <c r="H24" s="105"/>
      <c r="I24" s="106"/>
      <c r="J24" s="28"/>
      <c r="K24" s="28"/>
      <c r="L24" s="87"/>
      <c r="M24" s="273"/>
      <c r="N24" s="274"/>
    </row>
    <row r="25" spans="2:14" ht="15.75" x14ac:dyDescent="0.25">
      <c r="B25" s="58"/>
      <c r="C25" s="110"/>
      <c r="D25" s="110"/>
      <c r="E25" s="28"/>
      <c r="F25" s="52"/>
      <c r="G25" s="90"/>
      <c r="H25" s="90"/>
      <c r="I25" s="106"/>
      <c r="J25" s="28"/>
      <c r="K25" s="28"/>
      <c r="L25" s="87"/>
      <c r="M25" s="273"/>
      <c r="N25" s="274"/>
    </row>
    <row r="26" spans="2:14" ht="15.75" x14ac:dyDescent="0.25">
      <c r="B26" s="58"/>
      <c r="C26" s="72"/>
      <c r="D26" s="110"/>
      <c r="E26" s="28"/>
      <c r="F26" s="72"/>
      <c r="G26" s="91"/>
      <c r="H26" s="91"/>
      <c r="I26" s="106"/>
      <c r="J26" s="28"/>
      <c r="K26" s="106"/>
      <c r="L26" s="106"/>
      <c r="M26" s="273"/>
      <c r="N26" s="274"/>
    </row>
    <row r="27" spans="2:14" ht="15" x14ac:dyDescent="0.25">
      <c r="B27" s="58"/>
      <c r="C27" s="301"/>
      <c r="D27" s="302"/>
      <c r="E27" s="28"/>
      <c r="F27" s="108"/>
      <c r="G27" s="90"/>
      <c r="H27" s="90"/>
      <c r="I27" s="28"/>
      <c r="J27" s="26"/>
      <c r="K27" s="28"/>
      <c r="L27" s="28"/>
      <c r="M27" s="273"/>
      <c r="N27" s="274"/>
    </row>
    <row r="28" spans="2:14" ht="15" x14ac:dyDescent="0.25">
      <c r="B28" s="58"/>
      <c r="C28" s="72"/>
      <c r="D28" s="72"/>
      <c r="E28" s="28"/>
      <c r="F28" s="72"/>
      <c r="G28" s="90"/>
      <c r="H28" s="90"/>
      <c r="I28" s="28"/>
      <c r="J28" s="26"/>
      <c r="K28" s="28"/>
      <c r="L28" s="28"/>
      <c r="M28" s="273"/>
      <c r="N28" s="274"/>
    </row>
    <row r="29" spans="2:14" ht="15" x14ac:dyDescent="0.25">
      <c r="B29" s="58"/>
      <c r="C29" s="52"/>
      <c r="D29" s="110"/>
      <c r="E29" s="28"/>
      <c r="F29" s="52"/>
      <c r="G29" s="10"/>
      <c r="H29" s="10"/>
      <c r="I29" s="28"/>
      <c r="J29" s="28"/>
      <c r="K29" s="28"/>
      <c r="L29" s="28"/>
      <c r="M29" s="273"/>
      <c r="N29" s="274"/>
    </row>
    <row r="30" spans="2:14" ht="15.75" x14ac:dyDescent="0.25">
      <c r="B30" s="58"/>
      <c r="C30" s="72"/>
      <c r="D30" s="72"/>
      <c r="E30" s="28"/>
      <c r="F30" s="72"/>
      <c r="G30" s="90"/>
      <c r="H30" s="90"/>
      <c r="I30" s="107"/>
      <c r="J30" s="107"/>
      <c r="K30" s="106"/>
      <c r="L30" s="109"/>
    </row>
    <row r="31" spans="2:14" ht="15" x14ac:dyDescent="0.25">
      <c r="B31" s="58"/>
      <c r="C31" s="73"/>
      <c r="D31" s="73"/>
      <c r="E31" s="72"/>
      <c r="F31" s="73"/>
      <c r="G31" s="105"/>
      <c r="H31" s="105"/>
      <c r="I31" s="28"/>
      <c r="J31" s="28"/>
      <c r="K31" s="28"/>
      <c r="L31" s="28"/>
      <c r="M31" s="273"/>
      <c r="N31" s="274"/>
    </row>
    <row r="32" spans="2:14" ht="15" x14ac:dyDescent="0.25">
      <c r="B32" s="58"/>
      <c r="C32" s="73"/>
      <c r="D32" s="89"/>
      <c r="E32" s="72"/>
      <c r="F32" s="73"/>
      <c r="G32" s="107"/>
      <c r="H32" s="107"/>
      <c r="I32" s="107"/>
      <c r="J32" s="26"/>
      <c r="K32" s="26"/>
      <c r="L32" s="88"/>
      <c r="M32" s="275"/>
      <c r="N32" s="276"/>
    </row>
    <row r="33" spans="2:14" ht="15" x14ac:dyDescent="0.25">
      <c r="B33" s="59"/>
      <c r="C33" s="73"/>
      <c r="D33" s="83"/>
      <c r="E33" s="74"/>
      <c r="F33" s="75"/>
      <c r="G33" s="90"/>
      <c r="H33" s="99"/>
      <c r="I33" s="277"/>
      <c r="J33" s="278"/>
      <c r="K33" s="278"/>
      <c r="L33" s="278"/>
      <c r="M33" s="278"/>
      <c r="N33" s="278"/>
    </row>
    <row r="34" spans="2:14" x14ac:dyDescent="0.25">
      <c r="C34" s="76"/>
      <c r="D34" s="76"/>
      <c r="E34" s="76"/>
      <c r="F34" s="76"/>
      <c r="G34" s="76"/>
      <c r="H34" s="76"/>
    </row>
    <row r="35" spans="2:14" x14ac:dyDescent="0.25">
      <c r="C35" s="76"/>
      <c r="D35" s="76"/>
      <c r="E35" s="76"/>
      <c r="F35" s="76"/>
      <c r="G35" s="76"/>
      <c r="H35" s="76"/>
    </row>
    <row r="36" spans="2:14" x14ac:dyDescent="0.25">
      <c r="C36" s="76"/>
      <c r="D36" s="76"/>
      <c r="E36" s="76"/>
      <c r="F36" s="76"/>
      <c r="G36" s="76"/>
      <c r="H36" s="76"/>
    </row>
    <row r="37" spans="2:14" x14ac:dyDescent="0.25">
      <c r="C37" s="76"/>
      <c r="D37" s="76"/>
      <c r="E37" s="76"/>
      <c r="F37" s="76"/>
      <c r="G37" s="76"/>
      <c r="H37" s="76"/>
    </row>
    <row r="38" spans="2:14" x14ac:dyDescent="0.25">
      <c r="C38" s="76"/>
      <c r="D38" s="76"/>
      <c r="E38" s="76"/>
      <c r="F38" s="76"/>
      <c r="G38" s="76"/>
      <c r="H38" s="76"/>
    </row>
    <row r="39" spans="2:14" x14ac:dyDescent="0.25">
      <c r="C39" s="76"/>
      <c r="D39" s="76"/>
      <c r="E39" s="76"/>
      <c r="F39" s="76"/>
      <c r="G39" s="76"/>
      <c r="H39" s="76"/>
    </row>
    <row r="40" spans="2:14" x14ac:dyDescent="0.25">
      <c r="C40" s="76"/>
      <c r="D40" s="76"/>
      <c r="E40" s="76"/>
      <c r="F40" s="76"/>
      <c r="G40" s="76"/>
      <c r="H40" s="76"/>
    </row>
    <row r="41" spans="2:14" x14ac:dyDescent="0.25">
      <c r="C41" s="76"/>
      <c r="D41" s="76"/>
      <c r="E41" s="76"/>
      <c r="F41" s="76"/>
      <c r="G41" s="76"/>
      <c r="H41" s="76"/>
    </row>
    <row r="42" spans="2:14" x14ac:dyDescent="0.25">
      <c r="C42" s="76"/>
      <c r="D42" s="76"/>
      <c r="E42" s="76"/>
      <c r="F42" s="76"/>
      <c r="G42" s="76"/>
      <c r="H42" s="76"/>
    </row>
    <row r="43" spans="2:14" x14ac:dyDescent="0.25">
      <c r="C43" s="76"/>
      <c r="D43" s="76"/>
      <c r="E43" s="76"/>
      <c r="F43" s="76"/>
      <c r="G43" s="76"/>
      <c r="H43" s="76"/>
    </row>
  </sheetData>
  <mergeCells count="47">
    <mergeCell ref="B4:B5"/>
    <mergeCell ref="C4:C5"/>
    <mergeCell ref="D4:D5"/>
    <mergeCell ref="E4:E5"/>
    <mergeCell ref="F4:F5"/>
    <mergeCell ref="K4:L4"/>
    <mergeCell ref="M4:N4"/>
    <mergeCell ref="M5:N5"/>
    <mergeCell ref="C2:N2"/>
    <mergeCell ref="E3:O3"/>
    <mergeCell ref="G4:G5"/>
    <mergeCell ref="H4:H5"/>
    <mergeCell ref="I4:J4"/>
    <mergeCell ref="C14:D14"/>
    <mergeCell ref="M14:N14"/>
    <mergeCell ref="C15:D15"/>
    <mergeCell ref="M15:N15"/>
    <mergeCell ref="C16:D16"/>
    <mergeCell ref="I16:N16"/>
    <mergeCell ref="I17:N18"/>
    <mergeCell ref="B19:B20"/>
    <mergeCell ref="C19:D20"/>
    <mergeCell ref="E19:E20"/>
    <mergeCell ref="F19:F20"/>
    <mergeCell ref="G19:G20"/>
    <mergeCell ref="H19:H20"/>
    <mergeCell ref="I19:N20"/>
    <mergeCell ref="B17:B18"/>
    <mergeCell ref="C17:D18"/>
    <mergeCell ref="E17:E18"/>
    <mergeCell ref="F17:F18"/>
    <mergeCell ref="G17:G18"/>
    <mergeCell ref="H17:H18"/>
    <mergeCell ref="I21:N21"/>
    <mergeCell ref="C22:D22"/>
    <mergeCell ref="I22:N22"/>
    <mergeCell ref="M24:N24"/>
    <mergeCell ref="M32:N32"/>
    <mergeCell ref="M25:N25"/>
    <mergeCell ref="C21:D21"/>
    <mergeCell ref="I33:N33"/>
    <mergeCell ref="M26:N26"/>
    <mergeCell ref="C27:D27"/>
    <mergeCell ref="M27:N27"/>
    <mergeCell ref="M28:N28"/>
    <mergeCell ref="M29:N29"/>
    <mergeCell ref="M31:N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8</vt:i4>
      </vt:variant>
    </vt:vector>
  </HeadingPairs>
  <TitlesOfParts>
    <vt:vector size="28" baseType="lpstr">
      <vt:lpstr>2014</vt:lpstr>
      <vt:lpstr>informe </vt:lpstr>
      <vt:lpstr>2015</vt:lpstr>
      <vt:lpstr>procesos y procedimientos</vt:lpstr>
      <vt:lpstr>Resumen Auditorias 2014</vt:lpstr>
      <vt:lpstr>Resumen Auditorias2015</vt:lpstr>
      <vt:lpstr>EVALUACION PROCESOS 2015</vt:lpstr>
      <vt:lpstr>AUDITORIAS 2016</vt:lpstr>
      <vt:lpstr>control previo 2016</vt:lpstr>
      <vt:lpstr>C.G.R 2014</vt:lpstr>
      <vt:lpstr>C.G.R 2015</vt:lpstr>
      <vt:lpstr>Hoja1</vt:lpstr>
      <vt:lpstr>RESUMEN AUD SEC GENERAL</vt:lpstr>
      <vt:lpstr>CRONOGRMA DE  AUDITORIAS</vt:lpstr>
      <vt:lpstr>SECRETARIAS</vt:lpstr>
      <vt:lpstr>AUDITORIAS  NUEVAS</vt:lpstr>
      <vt:lpstr>Hoja2</vt:lpstr>
      <vt:lpstr>PLANEACION DE  AUDITORIAS</vt:lpstr>
      <vt:lpstr>EJECUCION AUDITORIAS 2016 </vt:lpstr>
      <vt:lpstr>PROGRAMACION AUDITORIAS 2016</vt:lpstr>
      <vt:lpstr>'CRONOGRMA DE  AUDITORIAS'!Área_de_impresión</vt:lpstr>
      <vt:lpstr>'EJECUCION AUDITORIAS 2016 '!Área_de_impresión</vt:lpstr>
      <vt:lpstr>'PLANEACION DE  AUDITORIAS'!Área_de_impresión</vt:lpstr>
      <vt:lpstr>'PROGRAMACION AUDITORIAS 2016'!Área_de_impresión</vt:lpstr>
      <vt:lpstr>'CRONOGRMA DE  AUDITORIAS'!Títulos_a_imprimir</vt:lpstr>
      <vt:lpstr>'EJECUCION AUDITORIAS 2016 '!Títulos_a_imprimir</vt:lpstr>
      <vt:lpstr>'PLANEACION DE  AUDITORIAS'!Títulos_a_imprimir</vt:lpstr>
      <vt:lpstr>'PROGRAMACION AUDITORIAS 2016'!Títulos_a_imprimir</vt:lpstr>
    </vt:vector>
  </TitlesOfParts>
  <Company>Gobernacion de Caldas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jlbotero</dc:creator>
  <cp:lastModifiedBy>Gloria Marleny Alvarez Vasco</cp:lastModifiedBy>
  <cp:lastPrinted>2017-05-18T17:39:16Z</cp:lastPrinted>
  <dcterms:created xsi:type="dcterms:W3CDTF">2014-07-07T13:44:26Z</dcterms:created>
  <dcterms:modified xsi:type="dcterms:W3CDTF">2017-05-18T18:09:11Z</dcterms:modified>
</cp:coreProperties>
</file>